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پروانه اشتغال (سوخت )\تسویه\"/>
    </mc:Choice>
  </mc:AlternateContent>
  <bookViews>
    <workbookView xWindow="0" yWindow="0" windowWidth="20400" windowHeight="7755" activeTab="10"/>
  </bookViews>
  <sheets>
    <sheet name="368" sheetId="1" r:id="rId1"/>
    <sheet name="302" sheetId="2" r:id="rId2"/>
    <sheet name="258" sheetId="3" r:id="rId3"/>
    <sheet name="130" sheetId="4" r:id="rId4"/>
    <sheet name="97" sheetId="5" r:id="rId5"/>
    <sheet name="75" sheetId="6" r:id="rId6"/>
    <sheet name="205" sheetId="7" r:id="rId7"/>
    <sheet name="136" sheetId="8" r:id="rId8"/>
    <sheet name="مابه " sheetId="9" r:id="rId9"/>
    <sheet name="12-26" sheetId="10" r:id="rId10"/>
    <sheet name="1-22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6" l="1"/>
  <c r="B13" i="5" l="1"/>
  <c r="B101" i="4"/>
  <c r="B16" i="3"/>
  <c r="B17" i="2"/>
  <c r="B81" i="1"/>
</calcChain>
</file>

<file path=xl/sharedStrings.xml><?xml version="1.0" encoding="utf-8"?>
<sst xmlns="http://schemas.openxmlformats.org/spreadsheetml/2006/main" count="1910" uniqueCount="679">
  <si>
    <t>ردیف</t>
  </si>
  <si>
    <t>پلاک(شهر)</t>
  </si>
  <si>
    <t>پلاک 3 رقم</t>
  </si>
  <si>
    <t>پلاک حرف</t>
  </si>
  <si>
    <t>خودرو</t>
  </si>
  <si>
    <t>تاریخ تشکیل پرونده</t>
  </si>
  <si>
    <t>نام راننده</t>
  </si>
  <si>
    <t>مبلغ دریافتی</t>
  </si>
  <si>
    <t>تناژ</t>
  </si>
  <si>
    <t>پلاک 2 رقم</t>
  </si>
  <si>
    <t>مالک خودرو</t>
  </si>
  <si>
    <t xml:space="preserve">شماره پرونده </t>
  </si>
  <si>
    <t>1027//96/B2</t>
  </si>
  <si>
    <t>1027//96/B7</t>
  </si>
  <si>
    <t>1027//96/B10</t>
  </si>
  <si>
    <t>1027//96/B11</t>
  </si>
  <si>
    <t>1027//96/B12</t>
  </si>
  <si>
    <t>1027//96/B13</t>
  </si>
  <si>
    <t>1027//96/B14</t>
  </si>
  <si>
    <t>1027//96/B37</t>
  </si>
  <si>
    <t>1027//96/B38</t>
  </si>
  <si>
    <t>1027//96/B39</t>
  </si>
  <si>
    <t>1027//96/B40</t>
  </si>
  <si>
    <t>1027//96/B41</t>
  </si>
  <si>
    <t>1027//96/B42</t>
  </si>
  <si>
    <t>1027//96/B43</t>
  </si>
  <si>
    <t>1027//96/B44</t>
  </si>
  <si>
    <t>1027//96/B45</t>
  </si>
  <si>
    <t>1027//96/B46</t>
  </si>
  <si>
    <t>1027//96/B47</t>
  </si>
  <si>
    <t>1027//96/B48</t>
  </si>
  <si>
    <t>1027//96/B49</t>
  </si>
  <si>
    <t>1027//96/B50</t>
  </si>
  <si>
    <t>1027//96/B51</t>
  </si>
  <si>
    <t>1027//96/B52</t>
  </si>
  <si>
    <t>1027//96/B53</t>
  </si>
  <si>
    <t>1027//96/B54</t>
  </si>
  <si>
    <t>1027//96/B55</t>
  </si>
  <si>
    <t>1027//96/B56</t>
  </si>
  <si>
    <t>1027//96/B57</t>
  </si>
  <si>
    <t>1027//96/B58</t>
  </si>
  <si>
    <t>1027//96/B59</t>
  </si>
  <si>
    <t>1027//96/B60</t>
  </si>
  <si>
    <t>1027//96/B61</t>
  </si>
  <si>
    <t>1027//96/B62</t>
  </si>
  <si>
    <t>1027//96/B63</t>
  </si>
  <si>
    <t>1027//96/B64</t>
  </si>
  <si>
    <t>1027//96/B66</t>
  </si>
  <si>
    <t xml:space="preserve">شرکت زمزم </t>
  </si>
  <si>
    <t>شرکت اختر برق اصفهان</t>
  </si>
  <si>
    <t>اداره بنیاد مسکن اصفهان</t>
  </si>
  <si>
    <t>سازمان خدمات موتوری شهرداری اصفهان</t>
  </si>
  <si>
    <t>19</t>
  </si>
  <si>
    <t>26</t>
  </si>
  <si>
    <t>9</t>
  </si>
  <si>
    <t>40</t>
  </si>
  <si>
    <t>8</t>
  </si>
  <si>
    <t xml:space="preserve">کامیونت کفی </t>
  </si>
  <si>
    <t>کامیون بالا بر شخصی</t>
  </si>
  <si>
    <t>میکسر</t>
  </si>
  <si>
    <t>پمپ انتقال بتن</t>
  </si>
  <si>
    <t>کامیون کمپرسی</t>
  </si>
  <si>
    <t>کامیون جرثقیلدار</t>
  </si>
  <si>
    <t>کامیون تانکر آب</t>
  </si>
  <si>
    <t>کامیون زباله کش</t>
  </si>
  <si>
    <t>کامیون کفی</t>
  </si>
  <si>
    <t>کامیون کشنده</t>
  </si>
  <si>
    <t>ع</t>
  </si>
  <si>
    <t>ق</t>
  </si>
  <si>
    <t>23</t>
  </si>
  <si>
    <t>443</t>
  </si>
  <si>
    <t>34</t>
  </si>
  <si>
    <t>854</t>
  </si>
  <si>
    <t>16</t>
  </si>
  <si>
    <t>937</t>
  </si>
  <si>
    <t>774</t>
  </si>
  <si>
    <t>843</t>
  </si>
  <si>
    <t>363</t>
  </si>
  <si>
    <t>17</t>
  </si>
  <si>
    <t>536</t>
  </si>
  <si>
    <t>35</t>
  </si>
  <si>
    <t>451</t>
  </si>
  <si>
    <t>796</t>
  </si>
  <si>
    <t>13</t>
  </si>
  <si>
    <t>174</t>
  </si>
  <si>
    <t>78</t>
  </si>
  <si>
    <t>466</t>
  </si>
  <si>
    <t>33</t>
  </si>
  <si>
    <t>779</t>
  </si>
  <si>
    <t>183</t>
  </si>
  <si>
    <t>185</t>
  </si>
  <si>
    <t>146</t>
  </si>
  <si>
    <t>36</t>
  </si>
  <si>
    <t>293</t>
  </si>
  <si>
    <t>514</t>
  </si>
  <si>
    <t>471</t>
  </si>
  <si>
    <t>252</t>
  </si>
  <si>
    <t>12</t>
  </si>
  <si>
    <t>263</t>
  </si>
  <si>
    <t>77</t>
  </si>
  <si>
    <t>481</t>
  </si>
  <si>
    <t>167</t>
  </si>
  <si>
    <t>837</t>
  </si>
  <si>
    <t>516</t>
  </si>
  <si>
    <t>847</t>
  </si>
  <si>
    <t>417</t>
  </si>
  <si>
    <t>851</t>
  </si>
  <si>
    <t>558</t>
  </si>
  <si>
    <t>42</t>
  </si>
  <si>
    <t>11</t>
  </si>
  <si>
    <t>758</t>
  </si>
  <si>
    <t>51</t>
  </si>
  <si>
    <t>96/07/20</t>
  </si>
  <si>
    <t>96/07/30</t>
  </si>
  <si>
    <t>96/07/01</t>
  </si>
  <si>
    <t>محسن مسلمی</t>
  </si>
  <si>
    <t>کمال آقا کوچکی</t>
  </si>
  <si>
    <t>غلامرضا قصابی یزدلی</t>
  </si>
  <si>
    <t>احسان عصارزاده نوش آبادی</t>
  </si>
  <si>
    <t>علی میر شکار</t>
  </si>
  <si>
    <t>مهدی برزنونی</t>
  </si>
  <si>
    <t>قربانعلی ابن علی سه ده</t>
  </si>
  <si>
    <t>محسن عمرانپور شهرضا</t>
  </si>
  <si>
    <t>رسول کنگازیان</t>
  </si>
  <si>
    <t>حسین صادق خانی خوراسگانی</t>
  </si>
  <si>
    <t>اصغر رمضانی ورزنه</t>
  </si>
  <si>
    <t>امیر قائدی</t>
  </si>
  <si>
    <t>حمید صالحی</t>
  </si>
  <si>
    <t>محمد علی کاظمی</t>
  </si>
  <si>
    <t>سید حمید طاوسی نیگابادی</t>
  </si>
  <si>
    <t>جواد بدیعی گورتی</t>
  </si>
  <si>
    <t>سید رحمت اله حسینی وردنجانی</t>
  </si>
  <si>
    <t>مجید رحمانی</t>
  </si>
  <si>
    <t>افشین رجب فریدونی</t>
  </si>
  <si>
    <t>حمید مهدی ششجوانی</t>
  </si>
  <si>
    <t>مسعود ضیائی</t>
  </si>
  <si>
    <t>علی یار پیکر</t>
  </si>
  <si>
    <t>جواد زارعان</t>
  </si>
  <si>
    <t>ولی محمد مظفری وانانی</t>
  </si>
  <si>
    <t>امیر حاتم پور</t>
  </si>
  <si>
    <t>سید حسین هاشمی</t>
  </si>
  <si>
    <t>مهدی کریمی</t>
  </si>
  <si>
    <t>عبدالمجید مزروعی سبدانی</t>
  </si>
  <si>
    <t>رضا سلطانی رنانی</t>
  </si>
  <si>
    <t>مهدی مظاهری تهرانی</t>
  </si>
  <si>
    <t>احسان عطایی کچوئی</t>
  </si>
  <si>
    <t>سید محسن هاشمی سرارودی</t>
  </si>
  <si>
    <t>مهدی آزاد سرشت</t>
  </si>
  <si>
    <t>داود صادقی سفتجانی</t>
  </si>
  <si>
    <t>مهدی رفیعی اسماعیل ترخانی</t>
  </si>
  <si>
    <t>اسماعیل رضائی کشنیکانی</t>
  </si>
  <si>
    <t>1027//96/A2</t>
  </si>
  <si>
    <t>1027//96/A3</t>
  </si>
  <si>
    <t>1027//96/A5</t>
  </si>
  <si>
    <t>1027//96/A7</t>
  </si>
  <si>
    <t>1027//96/A10</t>
  </si>
  <si>
    <t>1027//96/A12</t>
  </si>
  <si>
    <t>1027//96/A15</t>
  </si>
  <si>
    <t>1027//96/A17</t>
  </si>
  <si>
    <t>1027//96/A21</t>
  </si>
  <si>
    <t>1027//96/A22</t>
  </si>
  <si>
    <t>1027//96/A67</t>
  </si>
  <si>
    <t>1027//96/A69</t>
  </si>
  <si>
    <t>1027//96/A83</t>
  </si>
  <si>
    <t>1027//96/A86</t>
  </si>
  <si>
    <t>1027//96/A87</t>
  </si>
  <si>
    <t>1027//96/A88</t>
  </si>
  <si>
    <t>1027//96/A89</t>
  </si>
  <si>
    <t>1027//96/A90</t>
  </si>
  <si>
    <t>1027//96/A91</t>
  </si>
  <si>
    <t>1027//96/A102</t>
  </si>
  <si>
    <t>1027//96/A105</t>
  </si>
  <si>
    <t>1027//96/A106</t>
  </si>
  <si>
    <t>1027//96/A107</t>
  </si>
  <si>
    <t>1027//96/A138</t>
  </si>
  <si>
    <t>1027//96/A140</t>
  </si>
  <si>
    <t>1027//96/A141</t>
  </si>
  <si>
    <t>1027//96/A142</t>
  </si>
  <si>
    <t>1027//96/A145</t>
  </si>
  <si>
    <t>1027//96/A146</t>
  </si>
  <si>
    <t>1027//96/A149</t>
  </si>
  <si>
    <t>1027//96/A152</t>
  </si>
  <si>
    <t>1027//96/A167</t>
  </si>
  <si>
    <t>1027//96/A168</t>
  </si>
  <si>
    <t>1027//96/A169</t>
  </si>
  <si>
    <t>1027//96/A172</t>
  </si>
  <si>
    <t>1027//96/A181</t>
  </si>
  <si>
    <t>1027//96/A183</t>
  </si>
  <si>
    <t>افشار ایزدی</t>
  </si>
  <si>
    <t>محمد عبادی جزینی</t>
  </si>
  <si>
    <t>زهرا فتاحی مفرد</t>
  </si>
  <si>
    <t>کامران جوانبخت گشنیگانی</t>
  </si>
  <si>
    <t>حسین جوانبخت گشنیگانی</t>
  </si>
  <si>
    <t>مرتضی جوانبخت گشنیگانی</t>
  </si>
  <si>
    <t>محمد حیدری گشنیگانی</t>
  </si>
  <si>
    <t>مهدی بختیار دشتلوئی</t>
  </si>
  <si>
    <t>زهره رسولی رستمی</t>
  </si>
  <si>
    <t>فرهاد سرداری نژاد</t>
  </si>
  <si>
    <t>محسن شریفی</t>
  </si>
  <si>
    <t>رسول کاشی درچه</t>
  </si>
  <si>
    <t>علی جمشیدی باغوحوشی</t>
  </si>
  <si>
    <t>محسن شاهی دنبه</t>
  </si>
  <si>
    <t>رضا امینی</t>
  </si>
  <si>
    <t>عبدالرزاق یوسفی</t>
  </si>
  <si>
    <t>محمد جعفری رارائی</t>
  </si>
  <si>
    <t>مجتبی یوسفی</t>
  </si>
  <si>
    <t>سید مرتضی امیری</t>
  </si>
  <si>
    <t>عباس جهاندار ملک آبادی</t>
  </si>
  <si>
    <t>مسعود شریفی تشنیزی</t>
  </si>
  <si>
    <t>احمد رضا مشک فروش</t>
  </si>
  <si>
    <t>مصطفی غلامی حسن آبادی</t>
  </si>
  <si>
    <t>محمد علی عابدی درچه</t>
  </si>
  <si>
    <t>محمد طه کلانتری</t>
  </si>
  <si>
    <t>نادر عابدی چرمهینی</t>
  </si>
  <si>
    <t>امیر علی جمشیدی</t>
  </si>
  <si>
    <t>مسیح عبداله زاده ریزی</t>
  </si>
  <si>
    <t>کاظم قلی پور شهرکی</t>
  </si>
  <si>
    <t>امین زارع</t>
  </si>
  <si>
    <t>اکبر پناهنده شهرکی</t>
  </si>
  <si>
    <t>حمید فروغی ابری</t>
  </si>
  <si>
    <t>اکبر اعرابی کرسکانی</t>
  </si>
  <si>
    <t>جرثقیل</t>
  </si>
  <si>
    <t>کامیون جرثقیل</t>
  </si>
  <si>
    <t>کامیون میکسر</t>
  </si>
  <si>
    <t>کامیونت یخچالدار</t>
  </si>
  <si>
    <t>کامیونت کفی بغلدار فلزی</t>
  </si>
  <si>
    <t>کامیون کفی چرثقیلدار</t>
  </si>
  <si>
    <t>کامیون کفی جرثقیلدار</t>
  </si>
  <si>
    <t>کامیون پمپ انتقال بتن</t>
  </si>
  <si>
    <t>کامیون یخچالدار</t>
  </si>
  <si>
    <t>کامیون تانکر حمل سوخت</t>
  </si>
  <si>
    <t>کامیون بغلدار فلزی</t>
  </si>
  <si>
    <t xml:space="preserve">کامیون کمپرسی </t>
  </si>
  <si>
    <t>کامیون باری فلزی</t>
  </si>
  <si>
    <t xml:space="preserve">کامیون کشنده </t>
  </si>
  <si>
    <t>کامیون کفی جرثقیل دار</t>
  </si>
  <si>
    <t xml:space="preserve">کامیون کفی </t>
  </si>
  <si>
    <t>کامیون تانکر حمل شیر</t>
  </si>
  <si>
    <t>وانت</t>
  </si>
  <si>
    <t>ه</t>
  </si>
  <si>
    <t>96/06/30</t>
  </si>
  <si>
    <t>96/07/19</t>
  </si>
  <si>
    <t>96/07/03</t>
  </si>
  <si>
    <t>96/07/27</t>
  </si>
  <si>
    <t>96/07/23</t>
  </si>
  <si>
    <t>96/07/22</t>
  </si>
  <si>
    <t>96/07/25</t>
  </si>
  <si>
    <t>96/07/24</t>
  </si>
  <si>
    <t>96/07/17</t>
  </si>
  <si>
    <t>96/07/12</t>
  </si>
  <si>
    <t>96/07/16</t>
  </si>
  <si>
    <t>96/08/01</t>
  </si>
  <si>
    <t>96/08/18</t>
  </si>
  <si>
    <t>96/08/14</t>
  </si>
  <si>
    <t>96/08/20</t>
  </si>
  <si>
    <t>96/08/17</t>
  </si>
  <si>
    <t>96/08/03</t>
  </si>
  <si>
    <t>96/9/05</t>
  </si>
  <si>
    <t>96/09/07</t>
  </si>
  <si>
    <t>96/09/26</t>
  </si>
  <si>
    <t>96/09/28</t>
  </si>
  <si>
    <t>96/09/21</t>
  </si>
  <si>
    <t>96/07/1</t>
  </si>
  <si>
    <t>امیر ایزدی</t>
  </si>
  <si>
    <t>محمد عابدی جزینی</t>
  </si>
  <si>
    <t>مجتبی شریفی ریگی</t>
  </si>
  <si>
    <t>کامران جوانبخت گشنیانی</t>
  </si>
  <si>
    <t>حسین جوانبخت گشنیانی</t>
  </si>
  <si>
    <t>فردین جوانبخت گشنیانی</t>
  </si>
  <si>
    <t>مظفر جوانبخت گشنیانی</t>
  </si>
  <si>
    <t>مرتضی جوانبخت گشنیانی</t>
  </si>
  <si>
    <t>مرتضی یوسفیان</t>
  </si>
  <si>
    <t>محمد بختیار دشتلوئی</t>
  </si>
  <si>
    <t>سید علیرضا افشون</t>
  </si>
  <si>
    <t>اصغربکرانی بلانی</t>
  </si>
  <si>
    <t>علی جمشیدی</t>
  </si>
  <si>
    <t>بهزاد رشیدی</t>
  </si>
  <si>
    <t>حسین سلیمانی</t>
  </si>
  <si>
    <t>رحمت  الله عزیزی ملک آبادی</t>
  </si>
  <si>
    <t>محمد حسین ربیعی</t>
  </si>
  <si>
    <t>هادی کلانتری</t>
  </si>
  <si>
    <t>رجبعلی احمدی ونهری</t>
  </si>
  <si>
    <t>باقر سلیمانیان ریزی</t>
  </si>
  <si>
    <t>مهر علی قلی پور شهرکی</t>
  </si>
  <si>
    <t>جواد یوسفی</t>
  </si>
  <si>
    <t>اکبر اعرابی کرسگانی</t>
  </si>
  <si>
    <t>1027//96/A19</t>
  </si>
  <si>
    <t>1027//96/A62</t>
  </si>
  <si>
    <t>1027//96/A63</t>
  </si>
  <si>
    <t>1027//96/A64</t>
  </si>
  <si>
    <t>1027//96/A92</t>
  </si>
  <si>
    <t>1027//96/A104</t>
  </si>
  <si>
    <t>1027//96/A176</t>
  </si>
  <si>
    <t>1027//96/A182</t>
  </si>
  <si>
    <t>حسین عزیزی</t>
  </si>
  <si>
    <t>مهری اسحاقیان درچه</t>
  </si>
  <si>
    <t>زهرا کشاورز شهاب آبادی</t>
  </si>
  <si>
    <t>محمد کاظم کرمی</t>
  </si>
  <si>
    <t>علی نامدارپور</t>
  </si>
  <si>
    <t>سید مجتبی موسوی</t>
  </si>
  <si>
    <t>حسین درونشاد</t>
  </si>
  <si>
    <t>امیر رضا نیای کمالچای</t>
  </si>
  <si>
    <t>کامیونت مسقف</t>
  </si>
  <si>
    <t>کامیونت کمپرسی</t>
  </si>
  <si>
    <t>کامیونت لبه دار بغل بازشو</t>
  </si>
  <si>
    <t>کامیونت کفی بغلدار</t>
  </si>
  <si>
    <t>ج</t>
  </si>
  <si>
    <t>96/07/15</t>
  </si>
  <si>
    <t>96/09/12</t>
  </si>
  <si>
    <t>96/09/20</t>
  </si>
  <si>
    <t>مجید اسحاقیان</t>
  </si>
  <si>
    <t>محسن کشاورز شهاب آبادی</t>
  </si>
  <si>
    <t>رضا سماعی باغبادرانی</t>
  </si>
  <si>
    <t>امیر رضا نیای</t>
  </si>
  <si>
    <t>1027//96/B1</t>
  </si>
  <si>
    <t>1027//96/B3</t>
  </si>
  <si>
    <t>1027//96/B26</t>
  </si>
  <si>
    <t>1027//96/B28</t>
  </si>
  <si>
    <t>1027//96/B65</t>
  </si>
  <si>
    <t>شرکت زمزم ایران</t>
  </si>
  <si>
    <t>5200</t>
  </si>
  <si>
    <t>5.5</t>
  </si>
  <si>
    <t>923</t>
  </si>
  <si>
    <t>25</t>
  </si>
  <si>
    <t>115</t>
  </si>
  <si>
    <t>68</t>
  </si>
  <si>
    <t>96/08/08</t>
  </si>
  <si>
    <t>داودنظری دینه کبودی</t>
  </si>
  <si>
    <t>مهدی همتی</t>
  </si>
  <si>
    <t>حشمت اله قاسمی</t>
  </si>
  <si>
    <t>حمید فروردین</t>
  </si>
  <si>
    <t>علی معینی کربکندی</t>
  </si>
  <si>
    <t>1027//96/A1</t>
  </si>
  <si>
    <t>1027//96/A139</t>
  </si>
  <si>
    <t>1027//96/A143</t>
  </si>
  <si>
    <t>1027//96/A147</t>
  </si>
  <si>
    <t>1027//96/A148</t>
  </si>
  <si>
    <t>1027//96/A151</t>
  </si>
  <si>
    <t>1027//96/A154</t>
  </si>
  <si>
    <t>1027//96/A155</t>
  </si>
  <si>
    <t>1027//96/A164</t>
  </si>
  <si>
    <t>1027//96/A180</t>
  </si>
  <si>
    <t>کاظم سلیمانی درچه</t>
  </si>
  <si>
    <t>لطف اله رضائی</t>
  </si>
  <si>
    <t>بهروز جوادی چم گاوی</t>
  </si>
  <si>
    <t xml:space="preserve"> شهرام الیاسی علیشاهدانی</t>
  </si>
  <si>
    <t>ابوالفتح قدیری عمروآبادی</t>
  </si>
  <si>
    <t>مجید به نژاد</t>
  </si>
  <si>
    <t>محسن امیری</t>
  </si>
  <si>
    <t>مهدی اسحاقیان درچه</t>
  </si>
  <si>
    <t>قاسم باقری جبلی</t>
  </si>
  <si>
    <t>محمد صادقی</t>
  </si>
  <si>
    <t xml:space="preserve">وانت </t>
  </si>
  <si>
    <t>وانت وانت</t>
  </si>
  <si>
    <t>وانت دو کابین</t>
  </si>
  <si>
    <t>بهروز جوادی چمگاوی</t>
  </si>
  <si>
    <t>شهرام الیاسی علیشاهدانی</t>
  </si>
  <si>
    <t>سید جواد موسوی نافچی</t>
  </si>
  <si>
    <t>مریم افشار درچه</t>
  </si>
  <si>
    <t>سعید صادقی</t>
  </si>
  <si>
    <t>ط</t>
  </si>
  <si>
    <t>د</t>
  </si>
  <si>
    <t>ن</t>
  </si>
  <si>
    <t>ص</t>
  </si>
  <si>
    <t>96/8/15</t>
  </si>
  <si>
    <t>96/08/22</t>
  </si>
  <si>
    <t>96/08/21</t>
  </si>
  <si>
    <t>96/08/24</t>
  </si>
  <si>
    <t>96/09/05</t>
  </si>
  <si>
    <t>1027//96/B27</t>
  </si>
  <si>
    <t>شرکت ساختمانی آرین آرک</t>
  </si>
  <si>
    <t>دو کابین</t>
  </si>
  <si>
    <t>و</t>
  </si>
  <si>
    <t>96/08/06</t>
  </si>
  <si>
    <t>محمود سالم</t>
  </si>
  <si>
    <t>1027//96/A4</t>
  </si>
  <si>
    <t>1027//96/A6</t>
  </si>
  <si>
    <t>1027//96/A8</t>
  </si>
  <si>
    <t>1027//96/A9</t>
  </si>
  <si>
    <t>1027//96/A11</t>
  </si>
  <si>
    <t>1027//96/A13</t>
  </si>
  <si>
    <t>1027//96/A14</t>
  </si>
  <si>
    <t>1027//96/A65</t>
  </si>
  <si>
    <t>1027//96/A70</t>
  </si>
  <si>
    <t>1027//96/A71</t>
  </si>
  <si>
    <t>1027//96/A72</t>
  </si>
  <si>
    <t>1027//96/A73</t>
  </si>
  <si>
    <t>1027//96/A74</t>
  </si>
  <si>
    <t>1027//96/A76</t>
  </si>
  <si>
    <t>1027//96/A77</t>
  </si>
  <si>
    <t>1027//96/A78</t>
  </si>
  <si>
    <t>1027//96/A79</t>
  </si>
  <si>
    <t>1027//96/A80</t>
  </si>
  <si>
    <t>1027//96/A81</t>
  </si>
  <si>
    <t>1027//96/A82</t>
  </si>
  <si>
    <t>1027//96/A84</t>
  </si>
  <si>
    <t>1027//96/A85</t>
  </si>
  <si>
    <t>1027//96/A93</t>
  </si>
  <si>
    <t>1027//96/A94</t>
  </si>
  <si>
    <t>1027//96/A95</t>
  </si>
  <si>
    <t>1027//96/A96</t>
  </si>
  <si>
    <t>1027//96/A97</t>
  </si>
  <si>
    <t>1027//96/A98</t>
  </si>
  <si>
    <t>1027//96/A99</t>
  </si>
  <si>
    <t>1027//96/A100</t>
  </si>
  <si>
    <t>1027//96/A101</t>
  </si>
  <si>
    <t>1027//96/A103</t>
  </si>
  <si>
    <t>1027//96/A108</t>
  </si>
  <si>
    <t>1027//96/A109</t>
  </si>
  <si>
    <t>1027//96/A110</t>
  </si>
  <si>
    <t>1027//96/A111</t>
  </si>
  <si>
    <t>1027//96/A112</t>
  </si>
  <si>
    <t>1027//96/A113</t>
  </si>
  <si>
    <t>1027//96/A114</t>
  </si>
  <si>
    <t>1027//96/A115</t>
  </si>
  <si>
    <t>1027//96/A116</t>
  </si>
  <si>
    <t>1027//96/A117</t>
  </si>
  <si>
    <t>1027//96/A118</t>
  </si>
  <si>
    <t>1027//96/A119</t>
  </si>
  <si>
    <t>1027//96/A120</t>
  </si>
  <si>
    <t>1027//96/A121</t>
  </si>
  <si>
    <t>1027//96/A122</t>
  </si>
  <si>
    <t>1027//96/A123</t>
  </si>
  <si>
    <t>1027//96/A124</t>
  </si>
  <si>
    <t>1027//96/A125</t>
  </si>
  <si>
    <t>1027//96/A126</t>
  </si>
  <si>
    <t>1027//96/A127</t>
  </si>
  <si>
    <t>1027//96/A128</t>
  </si>
  <si>
    <t>1027//96/A129</t>
  </si>
  <si>
    <t>1027//96/A130</t>
  </si>
  <si>
    <t>1027//96/A131</t>
  </si>
  <si>
    <t>1027//96/A132</t>
  </si>
  <si>
    <t>1027//96/A133</t>
  </si>
  <si>
    <t>1027//96/A134</t>
  </si>
  <si>
    <t>1027//96/A135</t>
  </si>
  <si>
    <t>1027//96/A136</t>
  </si>
  <si>
    <t>1027//96/A137</t>
  </si>
  <si>
    <t>1027//96/A150</t>
  </si>
  <si>
    <t>1027//96/A156</t>
  </si>
  <si>
    <t>1027//96/A157</t>
  </si>
  <si>
    <t>1027//96/A158</t>
  </si>
  <si>
    <t>1027//96/A159</t>
  </si>
  <si>
    <t>1027//96/A160</t>
  </si>
  <si>
    <t>1027//96/A161</t>
  </si>
  <si>
    <t>1027//96/A162</t>
  </si>
  <si>
    <t>1027//96/A163</t>
  </si>
  <si>
    <t>1027//96/A165</t>
  </si>
  <si>
    <t>1027//96/A166</t>
  </si>
  <si>
    <t>1027//96/A171</t>
  </si>
  <si>
    <t>1027//96/A173</t>
  </si>
  <si>
    <t>1027//96/A174</t>
  </si>
  <si>
    <t>1027//96/A177</t>
  </si>
  <si>
    <t>1027//96/A179</t>
  </si>
  <si>
    <t>احمدرضا رمضان پور</t>
  </si>
  <si>
    <t>اصغر عابدینی نجف آبادی</t>
  </si>
  <si>
    <t>مرضیه مشرفی</t>
  </si>
  <si>
    <t>علیرضا صفری</t>
  </si>
  <si>
    <t>حسین حسناتی نجف آبادی</t>
  </si>
  <si>
    <t>ابراهیم ایمانیان نجف آبادی</t>
  </si>
  <si>
    <t>جعفر نادی پور نجف آبادی</t>
  </si>
  <si>
    <t>عبدالغفار احمدیان</t>
  </si>
  <si>
    <t>اکبر کاظمی نجف آبادی</t>
  </si>
  <si>
    <t>محمد شریفی</t>
  </si>
  <si>
    <t>جهانگیر افشاری</t>
  </si>
  <si>
    <t>نصرت اله بهرامی قلعه سفیدی</t>
  </si>
  <si>
    <t>حسنعلی سلطانی</t>
  </si>
  <si>
    <t>محسن گلشادی قلعه شاهی</t>
  </si>
  <si>
    <t>پوریا هاشم زاده قلعه شاهی</t>
  </si>
  <si>
    <t>عبدالله ناصحی نجف آبادی</t>
  </si>
  <si>
    <t>میثم گلشادی قلعه شاهی</t>
  </si>
  <si>
    <t>لطف اله هاشم زاده قلعه شاهی</t>
  </si>
  <si>
    <t>مجتبی مفتح زاده</t>
  </si>
  <si>
    <t>محمود گلشادی قلعه شاهی</t>
  </si>
  <si>
    <t>هجیر صفری</t>
  </si>
  <si>
    <t>محمد پور حسن نجف آبادی</t>
  </si>
  <si>
    <t>علی سلطانی نجف آبادی</t>
  </si>
  <si>
    <t>فتح اله چاوشی نجف آبادی</t>
  </si>
  <si>
    <t>حامد رستمیان</t>
  </si>
  <si>
    <t>مصطفی فضیلت</t>
  </si>
  <si>
    <t>مجید هنرمند نجف آبادی</t>
  </si>
  <si>
    <t>اصغر زارعی</t>
  </si>
  <si>
    <t>کوروش بهارلوئی یانچشمه</t>
  </si>
  <si>
    <t>حیدر علی مداحیان نجف آبادی</t>
  </si>
  <si>
    <t>عباس گلشادی قلعه شاهی</t>
  </si>
  <si>
    <t>قربانعلی سلیمی</t>
  </si>
  <si>
    <t>محمد باقری</t>
  </si>
  <si>
    <t>عباسعلی پور حسن نجف آبادی</t>
  </si>
  <si>
    <t>بشیر بهارلوئی یانچشمه</t>
  </si>
  <si>
    <t>عبدالرسول قربانی کهریزسنگی</t>
  </si>
  <si>
    <t>سمیه محمدی نجف آبادی</t>
  </si>
  <si>
    <t>ناصر احمدی نجف آبادی</t>
  </si>
  <si>
    <t>اسماعیل چاوشی نجف آبادی</t>
  </si>
  <si>
    <t>محمد سلطانی نجف آبادی</t>
  </si>
  <si>
    <t>محبوبه صالحی نجف آبادی</t>
  </si>
  <si>
    <t>عبدالرضا ملکزاده</t>
  </si>
  <si>
    <t>وحید ملکزاده</t>
  </si>
  <si>
    <t>مصطفی صفری حاجت آقائی</t>
  </si>
  <si>
    <t>حمیدرضا کربعلی</t>
  </si>
  <si>
    <t>مجید جمشیدیان قلعه شاهی</t>
  </si>
  <si>
    <t>هادی جمشیدیان قلعه شاهی</t>
  </si>
  <si>
    <t>محسن ربانی نجف آبادی</t>
  </si>
  <si>
    <t>حسین سلیمانی درچه</t>
  </si>
  <si>
    <t>اسماعیل جمشیدیان قلعه شاهی</t>
  </si>
  <si>
    <t>مجید نوری لنجان نکو آبادی</t>
  </si>
  <si>
    <t>رضوانه قدیری نکو آبادی</t>
  </si>
  <si>
    <t>عبدالرضا یوسفی نجف آبادی</t>
  </si>
  <si>
    <t>محمدرضا مزکاء</t>
  </si>
  <si>
    <t>شهرزاد پیرانی</t>
  </si>
  <si>
    <t>علی پناهی درچه</t>
  </si>
  <si>
    <t>اسماعیل پناهی</t>
  </si>
  <si>
    <t>محسن حق شناس گرگابی</t>
  </si>
  <si>
    <t>محمد جزینی درچه</t>
  </si>
  <si>
    <t>کامیونت باری</t>
  </si>
  <si>
    <t>کامیون کمپرسی عمومی</t>
  </si>
  <si>
    <t>کامیون باری چوبی</t>
  </si>
  <si>
    <t>کامیون کفی بغلدار</t>
  </si>
  <si>
    <t>کامیون حمل مواد سوخت</t>
  </si>
  <si>
    <t>کمپرسی</t>
  </si>
  <si>
    <t>83</t>
  </si>
  <si>
    <t>235</t>
  </si>
  <si>
    <t>43</t>
  </si>
  <si>
    <t>924</t>
  </si>
  <si>
    <t>15</t>
  </si>
  <si>
    <t>96/07/26</t>
  </si>
  <si>
    <t>96/07/05</t>
  </si>
  <si>
    <t>96/07/11</t>
  </si>
  <si>
    <t>96/07/29</t>
  </si>
  <si>
    <t>96/08/29</t>
  </si>
  <si>
    <t>96/08/28</t>
  </si>
  <si>
    <t>96/08/30</t>
  </si>
  <si>
    <t>96/09/04</t>
  </si>
  <si>
    <t>96/09/27</t>
  </si>
  <si>
    <t>96/09/13</t>
  </si>
  <si>
    <t>96/09/22</t>
  </si>
  <si>
    <t>کوروش جوانبخت گشنیانی</t>
  </si>
  <si>
    <t>1027//96/B90</t>
  </si>
  <si>
    <t>1027//96/B89</t>
  </si>
  <si>
    <t>1027//96/B88</t>
  </si>
  <si>
    <t>1027//96/B87</t>
  </si>
  <si>
    <t>1027//96/B72</t>
  </si>
  <si>
    <t>1027//96/B71</t>
  </si>
  <si>
    <t>1027//96/B70</t>
  </si>
  <si>
    <t>1027//96/B69</t>
  </si>
  <si>
    <t>1027//96/B68</t>
  </si>
  <si>
    <t>1027//96/B67</t>
  </si>
  <si>
    <t>1027//96/B36</t>
  </si>
  <si>
    <t>1027//96/B35</t>
  </si>
  <si>
    <t>1027//96/B34</t>
  </si>
  <si>
    <t>1027//96/B33</t>
  </si>
  <si>
    <t>1027//96/B32</t>
  </si>
  <si>
    <t>1027//96/B31</t>
  </si>
  <si>
    <t>1027//96/B30</t>
  </si>
  <si>
    <t>1027//96/B29</t>
  </si>
  <si>
    <t>1027//96/B25</t>
  </si>
  <si>
    <t>1027//96/B24</t>
  </si>
  <si>
    <t>1027//96/B23</t>
  </si>
  <si>
    <t>1027//96/B22</t>
  </si>
  <si>
    <t>1027//96/B21</t>
  </si>
  <si>
    <t>1027//96/B20</t>
  </si>
  <si>
    <t>1027//96/B19</t>
  </si>
  <si>
    <t>1027//96/B18</t>
  </si>
  <si>
    <t>1027//96/B17</t>
  </si>
  <si>
    <t>1027//96/B16</t>
  </si>
  <si>
    <t>1027//96/B15</t>
  </si>
  <si>
    <t>1027//96/B9</t>
  </si>
  <si>
    <t>1027//96/B8</t>
  </si>
  <si>
    <t>1027//96/B6</t>
  </si>
  <si>
    <t>1027//96/B5</t>
  </si>
  <si>
    <t>1027//96/B4</t>
  </si>
  <si>
    <t>شرکت برق منطقه ای اصفهان</t>
  </si>
  <si>
    <t>شرکت آب وفاضلاب استان اصفهان</t>
  </si>
  <si>
    <t>شرکت مجتمع رفاهی طلا زرین نجف آباد</t>
  </si>
  <si>
    <t>اداره کل بنیاد مسکن اصفهان</t>
  </si>
  <si>
    <t>شرکت کار و ابتکار نقش جهان</t>
  </si>
  <si>
    <t>کامیون کمپرسی دولتی</t>
  </si>
  <si>
    <t>کامیون مجهز به دستگاه عیب یاب برق</t>
  </si>
  <si>
    <t>کامیون تانکر فاضلاب شوی</t>
  </si>
  <si>
    <t>کامیون لجن کش</t>
  </si>
  <si>
    <t>کامیون تانکر حمل مواد سوختی</t>
  </si>
  <si>
    <t>کامیون تانکر تخلیه فاضلاب</t>
  </si>
  <si>
    <t>کامیون تانکر آب با پمپ و شیر تخلیه</t>
  </si>
  <si>
    <t>جاروی مکانیکی</t>
  </si>
  <si>
    <t>الف</t>
  </si>
  <si>
    <t>172</t>
  </si>
  <si>
    <t>764</t>
  </si>
  <si>
    <t>722</t>
  </si>
  <si>
    <t>21</t>
  </si>
  <si>
    <t>763</t>
  </si>
  <si>
    <t>624</t>
  </si>
  <si>
    <t>767</t>
  </si>
  <si>
    <t>766</t>
  </si>
  <si>
    <t>قاسم آقا کوچکی</t>
  </si>
  <si>
    <t>نادر اله یاری</t>
  </si>
  <si>
    <t>رحیم توکلی گارماسه</t>
  </si>
  <si>
    <t>شرکت آب و فاضلاب استان اصفهان</t>
  </si>
  <si>
    <t>کامیون مسقف فلزی</t>
  </si>
  <si>
    <t>کامیونت زباله کش</t>
  </si>
  <si>
    <t>کامیونت مخزن شوی</t>
  </si>
  <si>
    <t>5.2</t>
  </si>
  <si>
    <t>5.7</t>
  </si>
  <si>
    <t>1027//96/A75</t>
  </si>
  <si>
    <t>1027//96/A170</t>
  </si>
  <si>
    <t>1027//96/A175</t>
  </si>
  <si>
    <t>1027//96/A178</t>
  </si>
  <si>
    <t>96/09/08</t>
  </si>
  <si>
    <t>96/08/13</t>
  </si>
  <si>
    <t>ی</t>
  </si>
  <si>
    <t>مرضیه صفرزاده قهدریجانی</t>
  </si>
  <si>
    <t>احسان نصیری</t>
  </si>
  <si>
    <t>محسن جعفرزاده قهدریجانی</t>
  </si>
  <si>
    <t>کامیونت ون</t>
  </si>
  <si>
    <t>1027//96/A16</t>
  </si>
  <si>
    <t>شرکت پگاه</t>
  </si>
  <si>
    <t>3.5</t>
  </si>
  <si>
    <t>وانت بالا بر</t>
  </si>
  <si>
    <t>وانت یخچالدار</t>
  </si>
  <si>
    <t>س</t>
  </si>
  <si>
    <t>28</t>
  </si>
  <si>
    <t>681</t>
  </si>
  <si>
    <t>683</t>
  </si>
  <si>
    <t>38</t>
  </si>
  <si>
    <t>شرکت سیمرغ ترابر جی (فعالیت و اشتغال بالاتر از 3.5 تن)</t>
  </si>
  <si>
    <t>شرکت سیمرغ ترابر جی (فعالیت و اشتغال بین 3.5 تا 6 تن )</t>
  </si>
  <si>
    <t>شرکت سیمرغ ترابر جی (فعالیت و اشتغال کمتر از 3.5 تن )</t>
  </si>
  <si>
    <t>شرکت سیمرغ ترابر جی (فعالیت بالا تر از 3.5 تن )</t>
  </si>
  <si>
    <t>شرکت سیمرغ ترابر جی (فعالیت بین 3.5 تا 6 تن )</t>
  </si>
  <si>
    <t>شرکت سیمرغ ترابر جی (فعالیت کمتر از 3.5 تن )</t>
  </si>
  <si>
    <t>سعید افلاکیان نجف آبادی</t>
  </si>
  <si>
    <t>اکبر هوشیار منش</t>
  </si>
  <si>
    <t>3450</t>
  </si>
  <si>
    <t>سید سعید حسینی</t>
  </si>
  <si>
    <t>500+5 نفر</t>
  </si>
  <si>
    <t>محسن ابوطالبی</t>
  </si>
  <si>
    <t>750+4 نفر</t>
  </si>
  <si>
    <t xml:space="preserve">کرم شهسواری </t>
  </si>
  <si>
    <t>وانت-وانت</t>
  </si>
  <si>
    <t>امیر وارثی</t>
  </si>
  <si>
    <t>ب</t>
  </si>
  <si>
    <t>ابراهیم ئیل خانی</t>
  </si>
  <si>
    <t>Column1</t>
  </si>
  <si>
    <t>96/06</t>
  </si>
  <si>
    <t>96/06/26</t>
  </si>
  <si>
    <t xml:space="preserve">شرکت سیمرغ ترابر جی "فعالیت  و اشتغال کمتر از 3/5" (نرخ قبل ) </t>
  </si>
  <si>
    <t xml:space="preserve">شرکت سیمرغ ترابر جی (اشتغال بالاتر از 3/5 ) </t>
  </si>
  <si>
    <t>کامیون-میکسر</t>
  </si>
  <si>
    <t>شرکت بنیاد بتن</t>
  </si>
  <si>
    <t xml:space="preserve">محمد رضا امینی </t>
  </si>
  <si>
    <t>رضا کمریش</t>
  </si>
  <si>
    <t xml:space="preserve">تاریخ </t>
  </si>
  <si>
    <t>96/06/20</t>
  </si>
  <si>
    <t xml:space="preserve">شرکت سیمرغ ترابر جی( مابه التفاوت) </t>
  </si>
  <si>
    <t>*</t>
  </si>
  <si>
    <t>نوع</t>
  </si>
  <si>
    <t xml:space="preserve">مبلغ دریافتی </t>
  </si>
  <si>
    <t>احمدرضا حیدری</t>
  </si>
  <si>
    <t>مهدی شادیان</t>
  </si>
  <si>
    <t>احمد سرشوقی</t>
  </si>
  <si>
    <t xml:space="preserve">محمد نوروزی باغکومه </t>
  </si>
  <si>
    <t>96/06/07</t>
  </si>
  <si>
    <t>96/06/29</t>
  </si>
  <si>
    <t>نام مالک2</t>
  </si>
  <si>
    <t>96/165</t>
  </si>
  <si>
    <t>96/217</t>
  </si>
  <si>
    <t>ب15</t>
  </si>
  <si>
    <t>ب14</t>
  </si>
  <si>
    <t>ب18</t>
  </si>
  <si>
    <t xml:space="preserve">کامیونت ون </t>
  </si>
  <si>
    <t xml:space="preserve">اکبر روحانی اصفهانی </t>
  </si>
  <si>
    <t>ل</t>
  </si>
  <si>
    <t>96/04/31</t>
  </si>
  <si>
    <t xml:space="preserve">زهره شیر علی زاده نجف آبادی </t>
  </si>
  <si>
    <t xml:space="preserve">کامیونت یخچالدار </t>
  </si>
  <si>
    <t>96/05/10</t>
  </si>
  <si>
    <t xml:space="preserve">سید مصطفی موسوی </t>
  </si>
  <si>
    <t xml:space="preserve">عبدالمحمد بصیری نژاد </t>
  </si>
  <si>
    <t>96/04/24</t>
  </si>
  <si>
    <t xml:space="preserve">کمال بصیری نژاد </t>
  </si>
  <si>
    <t>شرکت سیمرغ ترابر جی (اشتغال و فعالیت بالا تر از 3.5 تن- قیمت قبل  )</t>
  </si>
  <si>
    <t>شرکت سیمرغ ترابر جی (اشتغال و فعالیت بالا تر از 3.5 تن - بنزینی- قیمت قبل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</si>
</sst>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ريال&quot;\ #,##0_-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6"/>
      <color theme="1"/>
      <name val="B Titr"/>
      <charset val="178"/>
    </font>
    <font>
      <sz val="18"/>
      <color theme="1"/>
      <name val="B Nazanin"/>
      <charset val="178"/>
    </font>
    <font>
      <sz val="16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1"/>
      <color theme="1"/>
      <name val="B Titr"/>
      <charset val="178"/>
    </font>
    <font>
      <b/>
      <sz val="11"/>
      <color theme="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1"/>
        <bgColor theme="1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3" fillId="0" borderId="0" xfId="0" applyFont="1"/>
    <xf numFmtId="1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/>
    <xf numFmtId="0" fontId="2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6" xfId="0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3" fillId="2" borderId="13" xfId="0" applyNumberFormat="1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0" fontId="2" fillId="0" borderId="12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2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64" formatCode="&quot;ريال&quot;\ #,##0_-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64" formatCode="&quot;ريال&quot;\ #,##0_-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Titr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8"/>
        <color theme="1"/>
        <name val="B Nazanin"/>
        <scheme val="none"/>
      </font>
      <numFmt numFmtId="164" formatCode="&quot;ريال&quot;\ #,##0_-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64" formatCode="&quot;ريال&quot;\ #,##0_-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64" formatCode="&quot;ريال&quot;\ #,##0_-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Titr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64" formatCode="&quot;ريال&quot;\ #,##0_-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Titr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64" formatCode="&quot;ريال&quot;\ #,##0_-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Titr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64" formatCode="&quot;ريال&quot;\ #,##0_-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64" formatCode="&quot;ريال&quot;\ #,##0_-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64" formatCode="&quot;ريال&quot;\ #,##0_-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64" formatCode="&quot;ريال&quot;\ #,##0_-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64" formatCode="&quot;ريال&quot;\ #,##0_-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top style="thin">
          <color auto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Titr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64" formatCode="&quot;ريال&quot;\ #,##0_-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top style="thin">
          <color auto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Titr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64" formatCode="&quot;ريال&quot;\ #,##0_-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border outline="0">
        <top style="thin">
          <color theme="1"/>
        </top>
      </border>
    </dxf>
    <dxf>
      <border outline="0">
        <top style="thin">
          <color auto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B Nazanin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Titr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Table10" displayName="Table10" ref="A3:L80" totalsRowShown="0" headerRowDxfId="121" dataDxfId="124" headerRowBorderDxfId="122" tableBorderDxfId="123">
  <autoFilter ref="A3:L80"/>
  <tableColumns count="12">
    <tableColumn id="1" name="ردیف" dataDxfId="136"/>
    <tableColumn id="2" name="شماره پرونده " dataDxfId="135"/>
    <tableColumn id="3" name="خودرو" dataDxfId="134"/>
    <tableColumn id="5" name="تناژ" dataDxfId="133"/>
    <tableColumn id="6" name="مالک خودرو" dataDxfId="132"/>
    <tableColumn id="7" name="پلاک(شهر)" dataDxfId="131"/>
    <tableColumn id="8" name="پلاک 3 رقم" dataDxfId="130"/>
    <tableColumn id="9" name="پلاک حرف" dataDxfId="129"/>
    <tableColumn id="10" name="پلاک 2 رقم" dataDxfId="128"/>
    <tableColumn id="11" name="تاریخ تشکیل پرونده" dataDxfId="127"/>
    <tableColumn id="12" name="نام راننده" dataDxfId="126"/>
    <tableColumn id="13" name="مبلغ دریافتی" dataDxfId="125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10" name="Table12" displayName="Table12" ref="A2:M15" totalsRowShown="0" headerRowDxfId="90" dataDxfId="91" headerRowBorderDxfId="106" tableBorderDxfId="107" totalsRowBorderDxfId="105">
  <autoFilter ref="A2:M15">
    <filterColumn colId="4">
      <customFilters>
        <customFilter operator="notEqual" val=" "/>
      </customFilters>
    </filterColumn>
  </autoFilter>
  <tableColumns count="13">
    <tableColumn id="1" name="ردیف" dataDxfId="104"/>
    <tableColumn id="2" name="شماره پرونده " dataDxfId="103"/>
    <tableColumn id="3" name="خودرو" dataDxfId="102"/>
    <tableColumn id="4" name="تناژ" dataDxfId="101"/>
    <tableColumn id="5" name="Column1" dataDxfId="100"/>
    <tableColumn id="6" name="مالک خودرو" dataDxfId="99"/>
    <tableColumn id="7" name="پلاک(شهر)" dataDxfId="98"/>
    <tableColumn id="8" name="پلاک 3 رقم" dataDxfId="97"/>
    <tableColumn id="9" name="پلاک حرف" dataDxfId="96"/>
    <tableColumn id="10" name="پلاک 2 رقم" dataDxfId="95"/>
    <tableColumn id="11" name="تاریخ تشکیل پرونده" dataDxfId="94"/>
    <tableColumn id="12" name="نام راننده" dataDxfId="93"/>
    <tableColumn id="13" name="مبلغ دریافتی" dataDxfId="92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id="12" name="Table14" displayName="Table14" ref="A2:M14" totalsRowShown="0" headerRowDxfId="60" dataDxfId="61" headerRowBorderDxfId="75" tableBorderDxfId="76" totalsRowBorderDxfId="74">
  <autoFilter ref="A2:M14">
    <filterColumn colId="4">
      <customFilters>
        <customFilter operator="notEqual" val=" "/>
      </customFilters>
    </filterColumn>
  </autoFilter>
  <tableColumns count="13">
    <tableColumn id="1" name="ردیف" dataDxfId="73"/>
    <tableColumn id="2" name="شماره پرونده " dataDxfId="72"/>
    <tableColumn id="3" name="خودرو" dataDxfId="71"/>
    <tableColumn id="4" name="تناژ" dataDxfId="70"/>
    <tableColumn id="13" name="Column1" dataDxfId="59"/>
    <tableColumn id="5" name="مالک خودرو" dataDxfId="69"/>
    <tableColumn id="6" name="پلاک(شهر)" dataDxfId="68"/>
    <tableColumn id="7" name="پلاک 3 رقم" dataDxfId="67"/>
    <tableColumn id="8" name="پلاک حرف" dataDxfId="66"/>
    <tableColumn id="9" name="پلاک 2 رقم" dataDxfId="65"/>
    <tableColumn id="10" name="تاریخ تشکیل پرونده" dataDxfId="64"/>
    <tableColumn id="11" name="نام راننده" dataDxfId="63"/>
    <tableColumn id="12" name="مبلغ دریافتی" dataDxfId="62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id="1" name="Table1" displayName="Table1" ref="A2:M99" totalsRowShown="0" headerRowDxfId="225" dataDxfId="223" headerRowBorderDxfId="224" tableBorderDxfId="222" totalsRowBorderDxfId="221">
  <autoFilter ref="A2:M99"/>
  <tableColumns count="13">
    <tableColumn id="1" name="ردیف" dataDxfId="220"/>
    <tableColumn id="2" name="شماره پرونده " dataDxfId="219"/>
    <tableColumn id="3" name="خودرو" dataDxfId="218"/>
    <tableColumn id="13" name="Column1" dataDxfId="217"/>
    <tableColumn id="4" name="تناژ" dataDxfId="216"/>
    <tableColumn id="5" name="مالک خودرو" dataDxfId="215"/>
    <tableColumn id="6" name="پلاک(شهر)" dataDxfId="214"/>
    <tableColumn id="7" name="پلاک 3 رقم" dataDxfId="213"/>
    <tableColumn id="8" name="پلاک حرف" dataDxfId="212"/>
    <tableColumn id="9" name="پلاک 2 رقم" dataDxfId="211"/>
    <tableColumn id="10" name="تاریخ تشکیل پرونده" dataDxfId="210"/>
    <tableColumn id="11" name="نام راننده" dataDxfId="209"/>
    <tableColumn id="12" name="مبلغ دریافتی" dataDxfId="208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id="6" name="Table6" displayName="Table6" ref="A2:L11" totalsRowShown="0" headerRowDxfId="207" dataDxfId="205" headerRowBorderDxfId="206" tableBorderDxfId="204" totalsRowBorderDxfId="203">
  <autoFilter ref="A2:L11">
    <filterColumn colId="1">
      <filters>
        <filter val="1027//96/B15"/>
        <filter val="1027//96/B33"/>
        <filter val="1027//96/B36"/>
      </filters>
    </filterColumn>
  </autoFilter>
  <tableColumns count="12">
    <tableColumn id="1" name="ردیف" dataDxfId="202"/>
    <tableColumn id="2" name="شماره پرونده " dataDxfId="201"/>
    <tableColumn id="3" name="خودرو" dataDxfId="200"/>
    <tableColumn id="4" name="تناژ" dataDxfId="199"/>
    <tableColumn id="5" name="مالک خودرو" dataDxfId="198"/>
    <tableColumn id="6" name="پلاک(شهر)" dataDxfId="197"/>
    <tableColumn id="7" name="پلاک 3 رقم" dataDxfId="196"/>
    <tableColumn id="8" name="پلاک حرف" dataDxfId="195"/>
    <tableColumn id="9" name="پلاک 2 رقم" dataDxfId="194"/>
    <tableColumn id="10" name="تاریخ تشکیل پرونده" dataDxfId="193"/>
    <tableColumn id="11" name="نام راننده" dataDxfId="192"/>
    <tableColumn id="12" name="مبلغ دریافتی" dataDxfId="191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id="7" name="Table8" displayName="Table8" ref="A2:L11" totalsRowShown="0" headerRowDxfId="190" dataDxfId="188" headerRowBorderDxfId="189" tableBorderDxfId="187" totalsRowBorderDxfId="186">
  <autoFilter ref="A2:L11">
    <filterColumn colId="1">
      <filters>
        <filter val="1027//96/B30"/>
        <filter val="1027//96/B32"/>
        <filter val="1027//96/B34"/>
        <filter val="1027//96/B35"/>
      </filters>
    </filterColumn>
  </autoFilter>
  <tableColumns count="12">
    <tableColumn id="1" name="ردیف" dataDxfId="185"/>
    <tableColumn id="2" name="شماره پرونده " dataDxfId="184"/>
    <tableColumn id="3" name="خودرو" dataDxfId="183"/>
    <tableColumn id="4" name="تناژ" dataDxfId="182"/>
    <tableColumn id="5" name="مالک خودرو" dataDxfId="181"/>
    <tableColumn id="6" name="پلاک(شهر)" dataDxfId="180"/>
    <tableColumn id="7" name="پلاک 3 رقم" dataDxfId="179"/>
    <tableColumn id="8" name="پلاک حرف" dataDxfId="178"/>
    <tableColumn id="9" name="پلاک 2 رقم" dataDxfId="177"/>
    <tableColumn id="10" name="تاریخ تشکیل پرونده" dataDxfId="176"/>
    <tableColumn id="11" name="نام راننده" dataDxfId="175"/>
    <tableColumn id="12" name="مبلغ دریافتی" dataDxfId="174"/>
  </tableColumns>
  <tableStyleInfo name="TableStyleMedium15" showFirstColumn="0" showLastColumn="0" showRowStripes="1" showColumnStripes="0"/>
</table>
</file>

<file path=xl/tables/table7.xml><?xml version="1.0" encoding="utf-8"?>
<table xmlns="http://schemas.openxmlformats.org/spreadsheetml/2006/main" id="2" name="Table9" displayName="Table9" ref="A2:K7" totalsRowShown="0" dataDxfId="173" tableBorderDxfId="172">
  <autoFilter ref="A2:K7"/>
  <tableColumns count="11">
    <tableColumn id="1" name="ردیف" dataDxfId="171"/>
    <tableColumn id="2" name="خودرو" dataDxfId="170"/>
    <tableColumn id="3" name="تناژ" dataDxfId="169"/>
    <tableColumn id="4" name="مالک خودرو" dataDxfId="168"/>
    <tableColumn id="5" name="پلاک(شهر)" dataDxfId="167"/>
    <tableColumn id="6" name="پلاک 3 رقم" dataDxfId="166"/>
    <tableColumn id="7" name="پلاک حرف" dataDxfId="165"/>
    <tableColumn id="8" name="پلاک 2 رقم" dataDxfId="164"/>
    <tableColumn id="9" name="نام راننده" dataDxfId="163"/>
    <tableColumn id="11" name="Column1" dataDxfId="162"/>
    <tableColumn id="10" name="مبلغ دریافتی" dataDxfId="161"/>
  </tableColumns>
  <tableStyleInfo name="TableStyleMedium15" showFirstColumn="0" showLastColumn="0" showRowStripes="1" showColumnStripes="0"/>
</table>
</file>

<file path=xl/tables/table8.xml><?xml version="1.0" encoding="utf-8"?>
<table xmlns="http://schemas.openxmlformats.org/spreadsheetml/2006/main" id="4" name="Table7" displayName="Table7" ref="A2:K4" totalsRowShown="0" dataDxfId="160">
  <autoFilter ref="A2:K4"/>
  <tableColumns count="11">
    <tableColumn id="1" name="ردیف" dataDxfId="159"/>
    <tableColumn id="2" name="خودرو" dataDxfId="158"/>
    <tableColumn id="3" name="تناژ" dataDxfId="157"/>
    <tableColumn id="4" name="مالک خودرو" dataDxfId="156"/>
    <tableColumn id="5" name="پلاک(شهر)" dataDxfId="155"/>
    <tableColumn id="6" name="پلاک 3 رقم" dataDxfId="154"/>
    <tableColumn id="7" name="پلاک حرف" dataDxfId="153"/>
    <tableColumn id="8" name="پلاک 2 رقم" dataDxfId="152"/>
    <tableColumn id="9" name="نام راننده" dataDxfId="151"/>
    <tableColumn id="11" name="Column1" dataDxfId="150"/>
    <tableColumn id="10" name="مبلغ دریافتی" dataDxfId="149"/>
  </tableColumns>
  <tableStyleInfo name="TableStyleMedium15" showFirstColumn="0" showLastColumn="0" showRowStripes="1" showColumnStripes="0"/>
</table>
</file>

<file path=xl/tables/table9.xml><?xml version="1.0" encoding="utf-8"?>
<table xmlns="http://schemas.openxmlformats.org/spreadsheetml/2006/main" id="5" name="Table76" displayName="Table76" ref="A2:K4" totalsRowShown="0" dataDxfId="148">
  <autoFilter ref="A2:K4"/>
  <tableColumns count="11">
    <tableColumn id="1" name="ردیف" dataDxfId="147"/>
    <tableColumn id="2" name="خودرو" dataDxfId="146"/>
    <tableColumn id="3" name="تناژ" dataDxfId="145"/>
    <tableColumn id="4" name="مالک خودرو" dataDxfId="144"/>
    <tableColumn id="5" name="پلاک(شهر)" dataDxfId="143"/>
    <tableColumn id="6" name="پلاک 3 رقم" dataDxfId="142"/>
    <tableColumn id="7" name="پلاک حرف" dataDxfId="141"/>
    <tableColumn id="8" name="پلاک 2 رقم" dataDxfId="140"/>
    <tableColumn id="9" name="نام راننده" dataDxfId="139"/>
    <tableColumn id="11" name="تاریخ " dataDxfId="138"/>
    <tableColumn id="10" name="مبلغ دریافتی" dataDxfId="137"/>
  </tableColumns>
  <tableStyleInfo name="TableStyleMedium15" showFirstColumn="0" showLastColumn="0" showRowStripes="1" showColumnStripes="0"/>
</table>
</file>

<file path=xl/tables/table10.xml><?xml version="1.0" encoding="utf-8"?>
<table xmlns="http://schemas.openxmlformats.org/spreadsheetml/2006/main" id="9" name="Table11" displayName="Table11" ref="A2:L16" totalsRowShown="0" headerRowDxfId="109" dataDxfId="108">
  <autoFilter ref="A2:L16"/>
  <tableColumns count="12">
    <tableColumn id="1" name="ردیف" dataDxfId="120"/>
    <tableColumn id="2" name="شماره پرونده " dataDxfId="119"/>
    <tableColumn id="3" name="خودرو" dataDxfId="118"/>
    <tableColumn id="5" name="تناژ" dataDxfId="117"/>
    <tableColumn id="6" name="مالک خودرو" dataDxfId="116"/>
    <tableColumn id="7" name="پلاک(شهر)" dataDxfId="115"/>
    <tableColumn id="8" name="پلاک 3 رقم" dataDxfId="114"/>
    <tableColumn id="9" name="پلاک حرف" dataDxfId="113"/>
    <tableColumn id="10" name="پلاک 2 رقم" dataDxfId="112"/>
    <tableColumn id="11" name="تاریخ تشکیل پرونده" dataDxfId="111"/>
    <tableColumn id="12" name="نام راننده" dataDxfId="110"/>
    <tableColumn id="13" name="مبلغ دریافتی" dataDxfId="30"/>
  </tableColumns>
  <tableStyleInfo name="TableStyleMedium15" showFirstColumn="0" showLastColumn="0" showRowStripes="1" showColumnStripes="0"/>
</table>
</file>

<file path=xl/tables/table11.xml><?xml version="1.0" encoding="utf-8"?>
<table xmlns="http://schemas.openxmlformats.org/spreadsheetml/2006/main" id="11" name="Table13" displayName="Table13" ref="A20:L25" totalsRowShown="0" headerRowDxfId="77" dataDxfId="78">
  <autoFilter ref="A20:L25"/>
  <tableColumns count="12">
    <tableColumn id="1" name="ردیف" dataDxfId="89"/>
    <tableColumn id="2" name="شماره پرونده " dataDxfId="88"/>
    <tableColumn id="3" name="خودرو" dataDxfId="87"/>
    <tableColumn id="4" name="تناژ" dataDxfId="86"/>
    <tableColumn id="6" name="مالک خودرو" dataDxfId="85"/>
    <tableColumn id="7" name="پلاک(شهر)" dataDxfId="84"/>
    <tableColumn id="8" name="پلاک 3 رقم" dataDxfId="83"/>
    <tableColumn id="9" name="پلاک حرف" dataDxfId="82"/>
    <tableColumn id="10" name="پلاک 2 رقم" dataDxfId="81"/>
    <tableColumn id="11" name="تاریخ تشکیل پرونده" dataDxfId="80"/>
    <tableColumn id="12" name="نام راننده" dataDxfId="79"/>
    <tableColumn id="13" name="مبلغ دریافتی" dataDxfId="31"/>
  </tableColumns>
  <tableStyleInfo name="TableStyleMedium15" showFirstColumn="0" showLastColumn="0" showRowStripes="1" showColumnStripes="0"/>
</table>
</file>

<file path=xl/tables/table12.xml><?xml version="1.0" encoding="utf-8"?>
<table xmlns="http://schemas.openxmlformats.org/spreadsheetml/2006/main" id="13" name="Table15" displayName="Table15" ref="A37:L42" totalsRowShown="0" headerRowDxfId="46" dataDxfId="47">
  <autoFilter ref="A37:L42"/>
  <tableColumns count="12">
    <tableColumn id="1" name="ردیف" dataDxfId="58"/>
    <tableColumn id="2" name="شماره پرونده " dataDxfId="57"/>
    <tableColumn id="3" name="خودرو" dataDxfId="56"/>
    <tableColumn id="4" name="تناژ" dataDxfId="55"/>
    <tableColumn id="5" name="مالک خودرو" dataDxfId="54"/>
    <tableColumn id="6" name="پلاک(شهر)" dataDxfId="53"/>
    <tableColumn id="7" name="پلاک 3 رقم" dataDxfId="52"/>
    <tableColumn id="8" name="پلاک حرف" dataDxfId="51"/>
    <tableColumn id="9" name="پلاک 2 رقم" dataDxfId="50"/>
    <tableColumn id="10" name="تاریخ تشکیل پرونده" dataDxfId="49"/>
    <tableColumn id="11" name="نام راننده" dataDxfId="48"/>
    <tableColumn id="12" name="مبلغ دریافتی" dataDxfId="32"/>
  </tableColumns>
  <tableStyleInfo name="TableStyleMedium15" showFirstColumn="0" showLastColumn="0" showRowStripes="1" showColumnStripes="0"/>
</table>
</file>

<file path=xl/tables/table13.xml><?xml version="1.0" encoding="utf-8"?>
<table xmlns="http://schemas.openxmlformats.org/spreadsheetml/2006/main" id="14" name="Table16" displayName="Table16" ref="A73:K75" totalsRowShown="0" headerRowDxfId="42" dataDxfId="43">
  <autoFilter ref="A73:K75"/>
  <tableColumns count="11">
    <tableColumn id="1" name="ردیف" dataDxfId="45"/>
    <tableColumn id="2" name="شماره پرونده " dataDxfId="44"/>
    <tableColumn id="3" name="نوع" dataDxfId="33"/>
    <tableColumn id="4" name="تناژ" dataDxfId="34"/>
    <tableColumn id="5" name="نام مالک2" dataDxfId="35"/>
    <tableColumn id="6" name="پلاک(شهر)" dataDxfId="39"/>
    <tableColumn id="7" name="پلاک 3 رقم" dataDxfId="38"/>
    <tableColumn id="8" name="پلاک حرف" dataDxfId="37"/>
    <tableColumn id="9" name="پلاک 2 رقم" dataDxfId="36"/>
    <tableColumn id="10" name="Column1" dataDxfId="41"/>
    <tableColumn id="11" name="مبلغ دریافتی " dataDxfId="40"/>
  </tableColumns>
  <tableStyleInfo name="TableStyleMedium15" showFirstColumn="0" showLastColumn="0" showRowStripes="1" showColumnStripes="0"/>
</table>
</file>

<file path=xl/tables/table14.xml><?xml version="1.0" encoding="utf-8"?>
<table xmlns="http://schemas.openxmlformats.org/spreadsheetml/2006/main" id="17" name="Table1518" displayName="Table1518" ref="A78:K81" totalsRowShown="0" headerRowDxfId="29" dataDxfId="28">
  <autoFilter ref="A78:K81"/>
  <tableColumns count="11">
    <tableColumn id="1" name="ردیف" dataDxfId="27"/>
    <tableColumn id="2" name="شماره پرونده " dataDxfId="26"/>
    <tableColumn id="3" name="خودرو" dataDxfId="25"/>
    <tableColumn id="4" name="تناژ" dataDxfId="24"/>
    <tableColumn id="5" name="مالک خودرو" dataDxfId="23"/>
    <tableColumn id="6" name="پلاک(شهر)" dataDxfId="22"/>
    <tableColumn id="7" name="پلاک 3 رقم" dataDxfId="21"/>
    <tableColumn id="8" name="پلاک حرف" dataDxfId="20"/>
    <tableColumn id="9" name="پلاک 2 رقم" dataDxfId="19"/>
    <tableColumn id="10" name="تاریخ تشکیل پرونده" dataDxfId="18"/>
    <tableColumn id="11" name="نام راننده" dataDxfId="17"/>
  </tableColumns>
  <tableStyleInfo name="TableStyleMedium15" showFirstColumn="0" showLastColumn="0" showRowStripes="1" showColumnStripes="0"/>
</table>
</file>

<file path=xl/tables/table15.xml><?xml version="1.0" encoding="utf-8"?>
<table xmlns="http://schemas.openxmlformats.org/spreadsheetml/2006/main" id="18" name="Table1719" displayName="Table1719" ref="A50:L60" totalsRowShown="0" headerRowDxfId="16" dataDxfId="15" headerRowBorderDxfId="13" tableBorderDxfId="14" totalsRowBorderDxfId="12">
  <autoFilter ref="A50:L60"/>
  <tableColumns count="12">
    <tableColumn id="1" name="ردیف" dataDxfId="11"/>
    <tableColumn id="2" name="شماره پرونده " dataDxfId="10"/>
    <tableColumn id="3" name="خودرو" dataDxfId="9"/>
    <tableColumn id="5" name="تناژ" dataDxfId="8"/>
    <tableColumn id="6" name="مالک خودرو" dataDxfId="7"/>
    <tableColumn id="7" name="پلاک(شهر)" dataDxfId="6"/>
    <tableColumn id="8" name="پلاک 3 رقم" dataDxfId="5"/>
    <tableColumn id="9" name="پلاک حرف" dataDxfId="4"/>
    <tableColumn id="10" name="پلاک 2 رقم" dataDxfId="3"/>
    <tableColumn id="11" name="تاریخ تشکیل پرونده" dataDxfId="2"/>
    <tableColumn id="12" name="نام راننده" dataDxfId="1"/>
    <tableColumn id="13" name="مبلغ دریافتی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81"/>
  <sheetViews>
    <sheetView rightToLeft="1" zoomScaleNormal="100" workbookViewId="0">
      <selection activeCell="D8" sqref="D8"/>
    </sheetView>
  </sheetViews>
  <sheetFormatPr defaultRowHeight="14.25" x14ac:dyDescent="0.2"/>
  <cols>
    <col min="1" max="1" width="11.125" customWidth="1"/>
    <col min="2" max="2" width="18.125" bestFit="1" customWidth="1"/>
    <col min="3" max="3" width="35.625" bestFit="1" customWidth="1"/>
    <col min="4" max="4" width="11.5" customWidth="1"/>
    <col min="5" max="5" width="40.125" bestFit="1" customWidth="1"/>
    <col min="6" max="7" width="11.5" customWidth="1"/>
    <col min="8" max="8" width="11.25" customWidth="1"/>
    <col min="9" max="9" width="12" customWidth="1"/>
    <col min="10" max="10" width="14" bestFit="1" customWidth="1"/>
    <col min="11" max="11" width="28" bestFit="1" customWidth="1"/>
    <col min="12" max="12" width="21.5" bestFit="1" customWidth="1"/>
  </cols>
  <sheetData>
    <row r="2" spans="1:12" ht="32.25" x14ac:dyDescent="0.2">
      <c r="A2" s="36" t="s">
        <v>621</v>
      </c>
      <c r="B2" s="37"/>
      <c r="C2" s="37"/>
      <c r="D2" s="37"/>
      <c r="E2" s="37"/>
      <c r="F2" s="37"/>
      <c r="G2" s="37"/>
      <c r="H2" s="37"/>
      <c r="I2" s="37"/>
      <c r="J2" s="37"/>
      <c r="K2" s="38"/>
      <c r="L2" s="25"/>
    </row>
    <row r="3" spans="1:12" s="6" customFormat="1" ht="27.75" x14ac:dyDescent="0.65">
      <c r="A3" s="1" t="s">
        <v>0</v>
      </c>
      <c r="B3" s="1" t="s">
        <v>11</v>
      </c>
      <c r="C3" s="1" t="s">
        <v>4</v>
      </c>
      <c r="D3" s="1" t="s">
        <v>8</v>
      </c>
      <c r="E3" s="1" t="s">
        <v>10</v>
      </c>
      <c r="F3" s="1" t="s">
        <v>1</v>
      </c>
      <c r="G3" s="1" t="s">
        <v>2</v>
      </c>
      <c r="H3" s="1" t="s">
        <v>3</v>
      </c>
      <c r="I3" s="1" t="s">
        <v>9</v>
      </c>
      <c r="J3" s="1" t="s">
        <v>5</v>
      </c>
      <c r="K3" s="1" t="s">
        <v>6</v>
      </c>
      <c r="L3" s="1" t="s">
        <v>7</v>
      </c>
    </row>
    <row r="4" spans="1:12" s="6" customFormat="1" ht="27.75" x14ac:dyDescent="0.65">
      <c r="A4" s="2">
        <v>1</v>
      </c>
      <c r="B4" s="2" t="s">
        <v>12</v>
      </c>
      <c r="C4" s="3" t="s">
        <v>57</v>
      </c>
      <c r="D4" s="3">
        <v>6</v>
      </c>
      <c r="E4" s="3" t="s">
        <v>48</v>
      </c>
      <c r="F4" s="3">
        <v>13</v>
      </c>
      <c r="G4" s="3">
        <v>786</v>
      </c>
      <c r="H4" s="3" t="s">
        <v>67</v>
      </c>
      <c r="I4" s="3">
        <v>99</v>
      </c>
      <c r="J4" s="3" t="s">
        <v>112</v>
      </c>
      <c r="K4" s="4" t="s">
        <v>115</v>
      </c>
      <c r="L4" s="5">
        <v>3680000</v>
      </c>
    </row>
    <row r="5" spans="1:12" s="6" customFormat="1" ht="27.75" x14ac:dyDescent="0.65">
      <c r="A5" s="7">
        <v>2</v>
      </c>
      <c r="B5" s="7" t="s">
        <v>568</v>
      </c>
      <c r="C5" s="8" t="s">
        <v>574</v>
      </c>
      <c r="D5" s="8">
        <v>9</v>
      </c>
      <c r="E5" s="8" t="s">
        <v>569</v>
      </c>
      <c r="F5" s="8">
        <v>13</v>
      </c>
      <c r="G5" s="8">
        <v>751</v>
      </c>
      <c r="H5" s="8" t="s">
        <v>582</v>
      </c>
      <c r="I5" s="8">
        <v>17</v>
      </c>
      <c r="J5" s="8" t="s">
        <v>113</v>
      </c>
      <c r="K5" s="9" t="s">
        <v>591</v>
      </c>
      <c r="L5" s="10">
        <v>3680000</v>
      </c>
    </row>
    <row r="6" spans="1:12" s="6" customFormat="1" ht="27.75" x14ac:dyDescent="0.65">
      <c r="A6" s="2">
        <v>3</v>
      </c>
      <c r="B6" s="2" t="s">
        <v>13</v>
      </c>
      <c r="C6" s="3" t="s">
        <v>58</v>
      </c>
      <c r="D6" s="3">
        <v>6</v>
      </c>
      <c r="E6" s="3" t="s">
        <v>49</v>
      </c>
      <c r="F6" s="3">
        <v>13</v>
      </c>
      <c r="G6" s="3">
        <v>713</v>
      </c>
      <c r="H6" s="3" t="s">
        <v>68</v>
      </c>
      <c r="I6" s="3">
        <v>88</v>
      </c>
      <c r="J6" s="3" t="s">
        <v>113</v>
      </c>
      <c r="K6" s="4" t="s">
        <v>116</v>
      </c>
      <c r="L6" s="5">
        <v>3680000</v>
      </c>
    </row>
    <row r="7" spans="1:12" s="6" customFormat="1" ht="27.75" x14ac:dyDescent="0.65">
      <c r="A7" s="7">
        <v>4</v>
      </c>
      <c r="B7" s="7" t="s">
        <v>14</v>
      </c>
      <c r="C7" s="8" t="s">
        <v>59</v>
      </c>
      <c r="D7" s="8">
        <v>26</v>
      </c>
      <c r="E7" s="8" t="s">
        <v>50</v>
      </c>
      <c r="F7" s="8">
        <v>43</v>
      </c>
      <c r="G7" s="8">
        <v>555</v>
      </c>
      <c r="H7" s="8" t="s">
        <v>67</v>
      </c>
      <c r="I7" s="8">
        <v>48</v>
      </c>
      <c r="J7" s="8" t="s">
        <v>113</v>
      </c>
      <c r="K7" s="9" t="s">
        <v>117</v>
      </c>
      <c r="L7" s="10">
        <v>3680000</v>
      </c>
    </row>
    <row r="8" spans="1:12" s="6" customFormat="1" ht="27.75" x14ac:dyDescent="0.65">
      <c r="A8" s="2">
        <v>5</v>
      </c>
      <c r="B8" s="2" t="s">
        <v>15</v>
      </c>
      <c r="C8" s="3" t="s">
        <v>60</v>
      </c>
      <c r="D8" s="3">
        <v>26</v>
      </c>
      <c r="E8" s="3" t="s">
        <v>50</v>
      </c>
      <c r="F8" s="3">
        <v>43</v>
      </c>
      <c r="G8" s="3">
        <v>536</v>
      </c>
      <c r="H8" s="3" t="s">
        <v>67</v>
      </c>
      <c r="I8" s="3">
        <v>48</v>
      </c>
      <c r="J8" s="3" t="s">
        <v>113</v>
      </c>
      <c r="K8" s="4" t="s">
        <v>118</v>
      </c>
      <c r="L8" s="5">
        <v>3680000</v>
      </c>
    </row>
    <row r="9" spans="1:12" s="6" customFormat="1" ht="27.75" x14ac:dyDescent="0.65">
      <c r="A9" s="7">
        <v>6</v>
      </c>
      <c r="B9" s="7" t="s">
        <v>16</v>
      </c>
      <c r="C9" s="8" t="s">
        <v>59</v>
      </c>
      <c r="D9" s="8">
        <v>26</v>
      </c>
      <c r="E9" s="8" t="s">
        <v>50</v>
      </c>
      <c r="F9" s="8">
        <v>43</v>
      </c>
      <c r="G9" s="8">
        <v>548</v>
      </c>
      <c r="H9" s="8" t="s">
        <v>67</v>
      </c>
      <c r="I9" s="8">
        <v>48</v>
      </c>
      <c r="J9" s="8" t="s">
        <v>113</v>
      </c>
      <c r="K9" s="9" t="s">
        <v>119</v>
      </c>
      <c r="L9" s="10">
        <v>3680000</v>
      </c>
    </row>
    <row r="10" spans="1:12" s="6" customFormat="1" ht="27.75" x14ac:dyDescent="0.65">
      <c r="A10" s="2">
        <v>7</v>
      </c>
      <c r="B10" s="2" t="s">
        <v>17</v>
      </c>
      <c r="C10" s="3" t="s">
        <v>59</v>
      </c>
      <c r="D10" s="3">
        <v>26</v>
      </c>
      <c r="E10" s="3" t="s">
        <v>50</v>
      </c>
      <c r="F10" s="3">
        <v>13</v>
      </c>
      <c r="G10" s="3">
        <v>323</v>
      </c>
      <c r="H10" s="3" t="s">
        <v>67</v>
      </c>
      <c r="I10" s="3">
        <v>39</v>
      </c>
      <c r="J10" s="3" t="s">
        <v>113</v>
      </c>
      <c r="K10" s="4" t="s">
        <v>120</v>
      </c>
      <c r="L10" s="5">
        <v>3680000</v>
      </c>
    </row>
    <row r="11" spans="1:12" s="6" customFormat="1" ht="27.75" x14ac:dyDescent="0.65">
      <c r="A11" s="7">
        <v>8</v>
      </c>
      <c r="B11" s="7" t="s">
        <v>18</v>
      </c>
      <c r="C11" s="8" t="s">
        <v>59</v>
      </c>
      <c r="D11" s="8">
        <v>26</v>
      </c>
      <c r="E11" s="8" t="s">
        <v>50</v>
      </c>
      <c r="F11" s="8">
        <v>43</v>
      </c>
      <c r="G11" s="8">
        <v>491</v>
      </c>
      <c r="H11" s="8" t="s">
        <v>67</v>
      </c>
      <c r="I11" s="8">
        <v>48</v>
      </c>
      <c r="J11" s="8" t="s">
        <v>113</v>
      </c>
      <c r="K11" s="9" t="s">
        <v>121</v>
      </c>
      <c r="L11" s="10">
        <v>3680000</v>
      </c>
    </row>
    <row r="12" spans="1:12" s="6" customFormat="1" ht="27.75" x14ac:dyDescent="0.65">
      <c r="A12" s="2">
        <v>9</v>
      </c>
      <c r="B12" s="2" t="s">
        <v>19</v>
      </c>
      <c r="C12" s="3" t="s">
        <v>61</v>
      </c>
      <c r="D12" s="3" t="s">
        <v>52</v>
      </c>
      <c r="E12" s="3" t="s">
        <v>51</v>
      </c>
      <c r="F12" s="3" t="s">
        <v>69</v>
      </c>
      <c r="G12" s="3" t="s">
        <v>70</v>
      </c>
      <c r="H12" s="3" t="s">
        <v>67</v>
      </c>
      <c r="I12" s="3" t="s">
        <v>71</v>
      </c>
      <c r="J12" s="3" t="s">
        <v>114</v>
      </c>
      <c r="K12" s="4" t="s">
        <v>122</v>
      </c>
      <c r="L12" s="5">
        <v>3680000</v>
      </c>
    </row>
    <row r="13" spans="1:12" s="6" customFormat="1" ht="27.75" x14ac:dyDescent="0.65">
      <c r="A13" s="7">
        <v>10</v>
      </c>
      <c r="B13" s="7" t="s">
        <v>20</v>
      </c>
      <c r="C13" s="8" t="s">
        <v>62</v>
      </c>
      <c r="D13" s="8" t="s">
        <v>53</v>
      </c>
      <c r="E13" s="8" t="s">
        <v>51</v>
      </c>
      <c r="F13" s="8" t="s">
        <v>69</v>
      </c>
      <c r="G13" s="8" t="s">
        <v>72</v>
      </c>
      <c r="H13" s="8" t="s">
        <v>67</v>
      </c>
      <c r="I13" s="8" t="s">
        <v>73</v>
      </c>
      <c r="J13" s="8" t="s">
        <v>114</v>
      </c>
      <c r="K13" s="9" t="s">
        <v>123</v>
      </c>
      <c r="L13" s="10">
        <v>3680000</v>
      </c>
    </row>
    <row r="14" spans="1:12" s="6" customFormat="1" ht="27.75" x14ac:dyDescent="0.65">
      <c r="A14" s="2">
        <v>11</v>
      </c>
      <c r="B14" s="2" t="s">
        <v>21</v>
      </c>
      <c r="C14" s="3" t="s">
        <v>63</v>
      </c>
      <c r="D14" s="3" t="s">
        <v>52</v>
      </c>
      <c r="E14" s="3" t="s">
        <v>51</v>
      </c>
      <c r="F14" s="3" t="s">
        <v>69</v>
      </c>
      <c r="G14" s="3" t="s">
        <v>74</v>
      </c>
      <c r="H14" s="3" t="s">
        <v>67</v>
      </c>
      <c r="I14" s="3" t="s">
        <v>71</v>
      </c>
      <c r="J14" s="3" t="s">
        <v>114</v>
      </c>
      <c r="K14" s="4" t="s">
        <v>124</v>
      </c>
      <c r="L14" s="5">
        <v>3680000</v>
      </c>
    </row>
    <row r="15" spans="1:12" s="6" customFormat="1" ht="27.75" x14ac:dyDescent="0.65">
      <c r="A15" s="7">
        <v>12</v>
      </c>
      <c r="B15" s="7" t="s">
        <v>22</v>
      </c>
      <c r="C15" s="8" t="s">
        <v>63</v>
      </c>
      <c r="D15" s="8" t="s">
        <v>52</v>
      </c>
      <c r="E15" s="8" t="s">
        <v>51</v>
      </c>
      <c r="F15" s="8" t="s">
        <v>69</v>
      </c>
      <c r="G15" s="8" t="s">
        <v>75</v>
      </c>
      <c r="H15" s="8" t="s">
        <v>67</v>
      </c>
      <c r="I15" s="8" t="s">
        <v>73</v>
      </c>
      <c r="J15" s="8" t="s">
        <v>114</v>
      </c>
      <c r="K15" s="9" t="s">
        <v>125</v>
      </c>
      <c r="L15" s="10">
        <v>3680000</v>
      </c>
    </row>
    <row r="16" spans="1:12" s="6" customFormat="1" ht="27.75" x14ac:dyDescent="0.65">
      <c r="A16" s="2">
        <v>13</v>
      </c>
      <c r="B16" s="2" t="s">
        <v>23</v>
      </c>
      <c r="C16" s="3" t="s">
        <v>63</v>
      </c>
      <c r="D16" s="3" t="s">
        <v>52</v>
      </c>
      <c r="E16" s="3" t="s">
        <v>51</v>
      </c>
      <c r="F16" s="3" t="s">
        <v>69</v>
      </c>
      <c r="G16" s="3" t="s">
        <v>76</v>
      </c>
      <c r="H16" s="3" t="s">
        <v>67</v>
      </c>
      <c r="I16" s="3" t="s">
        <v>73</v>
      </c>
      <c r="J16" s="3" t="s">
        <v>114</v>
      </c>
      <c r="K16" s="4" t="s">
        <v>126</v>
      </c>
      <c r="L16" s="5">
        <v>3680000</v>
      </c>
    </row>
    <row r="17" spans="1:12" s="6" customFormat="1" ht="27.75" x14ac:dyDescent="0.65">
      <c r="A17" s="7">
        <v>14</v>
      </c>
      <c r="B17" s="7" t="s">
        <v>24</v>
      </c>
      <c r="C17" s="8" t="s">
        <v>63</v>
      </c>
      <c r="D17" s="8" t="s">
        <v>52</v>
      </c>
      <c r="E17" s="8" t="s">
        <v>51</v>
      </c>
      <c r="F17" s="8" t="s">
        <v>69</v>
      </c>
      <c r="G17" s="8" t="s">
        <v>77</v>
      </c>
      <c r="H17" s="8" t="s">
        <v>67</v>
      </c>
      <c r="I17" s="8" t="s">
        <v>78</v>
      </c>
      <c r="J17" s="8" t="s">
        <v>114</v>
      </c>
      <c r="K17" s="9" t="s">
        <v>127</v>
      </c>
      <c r="L17" s="10">
        <v>3680000</v>
      </c>
    </row>
    <row r="18" spans="1:12" s="6" customFormat="1" ht="27.75" x14ac:dyDescent="0.65">
      <c r="A18" s="2">
        <v>15</v>
      </c>
      <c r="B18" s="2" t="s">
        <v>25</v>
      </c>
      <c r="C18" s="3" t="s">
        <v>64</v>
      </c>
      <c r="D18" s="3" t="s">
        <v>52</v>
      </c>
      <c r="E18" s="3" t="s">
        <v>51</v>
      </c>
      <c r="F18" s="3" t="s">
        <v>69</v>
      </c>
      <c r="G18" s="3" t="s">
        <v>79</v>
      </c>
      <c r="H18" s="3" t="s">
        <v>67</v>
      </c>
      <c r="I18" s="3" t="s">
        <v>80</v>
      </c>
      <c r="J18" s="3" t="s">
        <v>114</v>
      </c>
      <c r="K18" s="4" t="s">
        <v>128</v>
      </c>
      <c r="L18" s="5">
        <v>3680000</v>
      </c>
    </row>
    <row r="19" spans="1:12" s="6" customFormat="1" ht="27.75" x14ac:dyDescent="0.65">
      <c r="A19" s="7">
        <v>16</v>
      </c>
      <c r="B19" s="7" t="s">
        <v>26</v>
      </c>
      <c r="C19" s="8" t="s">
        <v>63</v>
      </c>
      <c r="D19" s="8" t="s">
        <v>52</v>
      </c>
      <c r="E19" s="8" t="s">
        <v>51</v>
      </c>
      <c r="F19" s="8" t="s">
        <v>69</v>
      </c>
      <c r="G19" s="8" t="s">
        <v>81</v>
      </c>
      <c r="H19" s="8" t="s">
        <v>67</v>
      </c>
      <c r="I19" s="8" t="s">
        <v>71</v>
      </c>
      <c r="J19" s="8" t="s">
        <v>114</v>
      </c>
      <c r="K19" s="9" t="s">
        <v>129</v>
      </c>
      <c r="L19" s="10">
        <v>3680000</v>
      </c>
    </row>
    <row r="20" spans="1:12" s="6" customFormat="1" ht="27.75" x14ac:dyDescent="0.65">
      <c r="A20" s="2">
        <v>17</v>
      </c>
      <c r="B20" s="2" t="s">
        <v>27</v>
      </c>
      <c r="C20" s="3" t="s">
        <v>63</v>
      </c>
      <c r="D20" s="3" t="s">
        <v>52</v>
      </c>
      <c r="E20" s="3" t="s">
        <v>51</v>
      </c>
      <c r="F20" s="3" t="s">
        <v>69</v>
      </c>
      <c r="G20" s="3" t="s">
        <v>82</v>
      </c>
      <c r="H20" s="3" t="s">
        <v>67</v>
      </c>
      <c r="I20" s="3" t="s">
        <v>73</v>
      </c>
      <c r="J20" s="3" t="s">
        <v>114</v>
      </c>
      <c r="K20" s="4" t="s">
        <v>130</v>
      </c>
      <c r="L20" s="5">
        <v>3680000</v>
      </c>
    </row>
    <row r="21" spans="1:12" s="6" customFormat="1" ht="27.75" x14ac:dyDescent="0.65">
      <c r="A21" s="7">
        <v>18</v>
      </c>
      <c r="B21" s="7" t="s">
        <v>28</v>
      </c>
      <c r="C21" s="8" t="s">
        <v>61</v>
      </c>
      <c r="D21" s="8" t="s">
        <v>53</v>
      </c>
      <c r="E21" s="8" t="s">
        <v>51</v>
      </c>
      <c r="F21" s="8" t="s">
        <v>83</v>
      </c>
      <c r="G21" s="8" t="s">
        <v>84</v>
      </c>
      <c r="H21" s="8" t="s">
        <v>67</v>
      </c>
      <c r="I21" s="8" t="s">
        <v>85</v>
      </c>
      <c r="J21" s="8" t="s">
        <v>114</v>
      </c>
      <c r="K21" s="9" t="s">
        <v>131</v>
      </c>
      <c r="L21" s="10">
        <v>3680000</v>
      </c>
    </row>
    <row r="22" spans="1:12" s="6" customFormat="1" ht="27.75" x14ac:dyDescent="0.65">
      <c r="A22" s="2">
        <v>19</v>
      </c>
      <c r="B22" s="2" t="s">
        <v>29</v>
      </c>
      <c r="C22" s="3" t="s">
        <v>63</v>
      </c>
      <c r="D22" s="3" t="s">
        <v>52</v>
      </c>
      <c r="E22" s="3" t="s">
        <v>51</v>
      </c>
      <c r="F22" s="3" t="s">
        <v>69</v>
      </c>
      <c r="G22" s="3" t="s">
        <v>86</v>
      </c>
      <c r="H22" s="3" t="s">
        <v>67</v>
      </c>
      <c r="I22" s="3" t="s">
        <v>87</v>
      </c>
      <c r="J22" s="3" t="s">
        <v>114</v>
      </c>
      <c r="K22" s="4" t="s">
        <v>132</v>
      </c>
      <c r="L22" s="5">
        <v>3680000</v>
      </c>
    </row>
    <row r="23" spans="1:12" s="6" customFormat="1" ht="27.75" x14ac:dyDescent="0.65">
      <c r="A23" s="7">
        <v>20</v>
      </c>
      <c r="B23" s="7" t="s">
        <v>30</v>
      </c>
      <c r="C23" s="8" t="s">
        <v>61</v>
      </c>
      <c r="D23" s="8" t="s">
        <v>54</v>
      </c>
      <c r="E23" s="8" t="s">
        <v>51</v>
      </c>
      <c r="F23" s="8" t="s">
        <v>69</v>
      </c>
      <c r="G23" s="8" t="s">
        <v>88</v>
      </c>
      <c r="H23" s="8" t="s">
        <v>67</v>
      </c>
      <c r="I23" s="8" t="s">
        <v>73</v>
      </c>
      <c r="J23" s="8" t="s">
        <v>114</v>
      </c>
      <c r="K23" s="9" t="s">
        <v>133</v>
      </c>
      <c r="L23" s="10">
        <v>3680000</v>
      </c>
    </row>
    <row r="24" spans="1:12" s="6" customFormat="1" ht="27.75" x14ac:dyDescent="0.65">
      <c r="A24" s="2">
        <v>21</v>
      </c>
      <c r="B24" s="2" t="s">
        <v>31</v>
      </c>
      <c r="C24" s="3" t="s">
        <v>61</v>
      </c>
      <c r="D24" s="3" t="s">
        <v>54</v>
      </c>
      <c r="E24" s="3" t="s">
        <v>51</v>
      </c>
      <c r="F24" s="3" t="s">
        <v>83</v>
      </c>
      <c r="G24" s="3" t="s">
        <v>89</v>
      </c>
      <c r="H24" s="3" t="s">
        <v>67</v>
      </c>
      <c r="I24" s="3" t="s">
        <v>85</v>
      </c>
      <c r="J24" s="3" t="s">
        <v>114</v>
      </c>
      <c r="K24" s="4" t="s">
        <v>134</v>
      </c>
      <c r="L24" s="5">
        <v>3680000</v>
      </c>
    </row>
    <row r="25" spans="1:12" s="6" customFormat="1" ht="27.75" x14ac:dyDescent="0.65">
      <c r="A25" s="7">
        <v>22</v>
      </c>
      <c r="B25" s="7" t="s">
        <v>32</v>
      </c>
      <c r="C25" s="8" t="s">
        <v>61</v>
      </c>
      <c r="D25" s="8" t="s">
        <v>54</v>
      </c>
      <c r="E25" s="8" t="s">
        <v>51</v>
      </c>
      <c r="F25" s="8" t="s">
        <v>83</v>
      </c>
      <c r="G25" s="8" t="s">
        <v>90</v>
      </c>
      <c r="H25" s="8" t="s">
        <v>67</v>
      </c>
      <c r="I25" s="8" t="s">
        <v>85</v>
      </c>
      <c r="J25" s="8" t="s">
        <v>114</v>
      </c>
      <c r="K25" s="9" t="s">
        <v>135</v>
      </c>
      <c r="L25" s="10">
        <v>3680000</v>
      </c>
    </row>
    <row r="26" spans="1:12" s="6" customFormat="1" ht="27.75" x14ac:dyDescent="0.65">
      <c r="A26" s="2">
        <v>23</v>
      </c>
      <c r="B26" s="2" t="s">
        <v>33</v>
      </c>
      <c r="C26" s="3" t="s">
        <v>63</v>
      </c>
      <c r="D26" s="3" t="s">
        <v>54</v>
      </c>
      <c r="E26" s="3" t="s">
        <v>51</v>
      </c>
      <c r="F26" s="3" t="s">
        <v>69</v>
      </c>
      <c r="G26" s="3" t="s">
        <v>91</v>
      </c>
      <c r="H26" s="3" t="s">
        <v>67</v>
      </c>
      <c r="I26" s="3" t="s">
        <v>92</v>
      </c>
      <c r="J26" s="3" t="s">
        <v>114</v>
      </c>
      <c r="K26" s="4" t="s">
        <v>136</v>
      </c>
      <c r="L26" s="5">
        <v>3680000</v>
      </c>
    </row>
    <row r="27" spans="1:12" s="6" customFormat="1" ht="27.75" x14ac:dyDescent="0.65">
      <c r="A27" s="7">
        <v>24</v>
      </c>
      <c r="B27" s="7" t="s">
        <v>34</v>
      </c>
      <c r="C27" s="8" t="s">
        <v>65</v>
      </c>
      <c r="D27" s="8" t="s">
        <v>54</v>
      </c>
      <c r="E27" s="8" t="s">
        <v>51</v>
      </c>
      <c r="F27" s="8" t="s">
        <v>69</v>
      </c>
      <c r="G27" s="8" t="s">
        <v>93</v>
      </c>
      <c r="H27" s="8" t="s">
        <v>67</v>
      </c>
      <c r="I27" s="8" t="s">
        <v>92</v>
      </c>
      <c r="J27" s="8" t="s">
        <v>114</v>
      </c>
      <c r="K27" s="9" t="s">
        <v>137</v>
      </c>
      <c r="L27" s="10">
        <v>3680000</v>
      </c>
    </row>
    <row r="28" spans="1:12" s="6" customFormat="1" ht="27.75" x14ac:dyDescent="0.65">
      <c r="A28" s="2">
        <v>25</v>
      </c>
      <c r="B28" s="2" t="s">
        <v>35</v>
      </c>
      <c r="C28" s="3" t="s">
        <v>64</v>
      </c>
      <c r="D28" s="3" t="s">
        <v>52</v>
      </c>
      <c r="E28" s="3" t="s">
        <v>51</v>
      </c>
      <c r="F28" s="3" t="s">
        <v>69</v>
      </c>
      <c r="G28" s="3" t="s">
        <v>94</v>
      </c>
      <c r="H28" s="3" t="s">
        <v>67</v>
      </c>
      <c r="I28" s="3" t="s">
        <v>80</v>
      </c>
      <c r="J28" s="3" t="s">
        <v>114</v>
      </c>
      <c r="K28" s="4" t="s">
        <v>138</v>
      </c>
      <c r="L28" s="5">
        <v>3680000</v>
      </c>
    </row>
    <row r="29" spans="1:12" s="6" customFormat="1" ht="27.75" x14ac:dyDescent="0.65">
      <c r="A29" s="7">
        <v>26</v>
      </c>
      <c r="B29" s="7" t="s">
        <v>36</v>
      </c>
      <c r="C29" s="8" t="s">
        <v>64</v>
      </c>
      <c r="D29" s="8" t="s">
        <v>52</v>
      </c>
      <c r="E29" s="8" t="s">
        <v>51</v>
      </c>
      <c r="F29" s="8" t="s">
        <v>69</v>
      </c>
      <c r="G29" s="8" t="s">
        <v>95</v>
      </c>
      <c r="H29" s="8" t="s">
        <v>67</v>
      </c>
      <c r="I29" s="8" t="s">
        <v>80</v>
      </c>
      <c r="J29" s="8" t="s">
        <v>114</v>
      </c>
      <c r="K29" s="9" t="s">
        <v>139</v>
      </c>
      <c r="L29" s="10">
        <v>3680000</v>
      </c>
    </row>
    <row r="30" spans="1:12" s="6" customFormat="1" ht="27.75" x14ac:dyDescent="0.65">
      <c r="A30" s="2">
        <v>27</v>
      </c>
      <c r="B30" s="2" t="s">
        <v>37</v>
      </c>
      <c r="C30" s="3" t="s">
        <v>61</v>
      </c>
      <c r="D30" s="3" t="s">
        <v>52</v>
      </c>
      <c r="E30" s="3" t="s">
        <v>51</v>
      </c>
      <c r="F30" s="3" t="s">
        <v>83</v>
      </c>
      <c r="G30" s="3" t="s">
        <v>96</v>
      </c>
      <c r="H30" s="3" t="s">
        <v>67</v>
      </c>
      <c r="I30" s="3" t="s">
        <v>97</v>
      </c>
      <c r="J30" s="3" t="s">
        <v>114</v>
      </c>
      <c r="K30" s="4" t="s">
        <v>140</v>
      </c>
      <c r="L30" s="5">
        <v>3680000</v>
      </c>
    </row>
    <row r="31" spans="1:12" s="6" customFormat="1" ht="27.75" x14ac:dyDescent="0.65">
      <c r="A31" s="7">
        <v>28</v>
      </c>
      <c r="B31" s="7" t="s">
        <v>38</v>
      </c>
      <c r="C31" s="8" t="s">
        <v>66</v>
      </c>
      <c r="D31" s="8" t="s">
        <v>55</v>
      </c>
      <c r="E31" s="8" t="s">
        <v>51</v>
      </c>
      <c r="F31" s="8" t="s">
        <v>83</v>
      </c>
      <c r="G31" s="8" t="s">
        <v>98</v>
      </c>
      <c r="H31" s="8" t="s">
        <v>67</v>
      </c>
      <c r="I31" s="8" t="s">
        <v>99</v>
      </c>
      <c r="J31" s="8" t="s">
        <v>114</v>
      </c>
      <c r="K31" s="9" t="s">
        <v>141</v>
      </c>
      <c r="L31" s="10">
        <v>3680000</v>
      </c>
    </row>
    <row r="32" spans="1:12" s="6" customFormat="1" ht="27.75" x14ac:dyDescent="0.65">
      <c r="A32" s="2">
        <v>29</v>
      </c>
      <c r="B32" s="2" t="s">
        <v>39</v>
      </c>
      <c r="C32" s="3" t="s">
        <v>64</v>
      </c>
      <c r="D32" s="3" t="s">
        <v>52</v>
      </c>
      <c r="E32" s="3" t="s">
        <v>51</v>
      </c>
      <c r="F32" s="3" t="s">
        <v>69</v>
      </c>
      <c r="G32" s="3" t="s">
        <v>100</v>
      </c>
      <c r="H32" s="3" t="s">
        <v>67</v>
      </c>
      <c r="I32" s="3" t="s">
        <v>80</v>
      </c>
      <c r="J32" s="3" t="s">
        <v>114</v>
      </c>
      <c r="K32" s="4" t="s">
        <v>142</v>
      </c>
      <c r="L32" s="5">
        <v>3680000</v>
      </c>
    </row>
    <row r="33" spans="1:12" s="6" customFormat="1" ht="27.75" x14ac:dyDescent="0.65">
      <c r="A33" s="7">
        <v>30</v>
      </c>
      <c r="B33" s="7" t="s">
        <v>40</v>
      </c>
      <c r="C33" s="8" t="s">
        <v>61</v>
      </c>
      <c r="D33" s="8" t="s">
        <v>54</v>
      </c>
      <c r="E33" s="8" t="s">
        <v>51</v>
      </c>
      <c r="F33" s="8" t="s">
        <v>83</v>
      </c>
      <c r="G33" s="8" t="s">
        <v>101</v>
      </c>
      <c r="H33" s="8" t="s">
        <v>67</v>
      </c>
      <c r="I33" s="8" t="s">
        <v>85</v>
      </c>
      <c r="J33" s="8" t="s">
        <v>114</v>
      </c>
      <c r="K33" s="9" t="s">
        <v>143</v>
      </c>
      <c r="L33" s="10">
        <v>3680000</v>
      </c>
    </row>
    <row r="34" spans="1:12" s="6" customFormat="1" ht="27.75" x14ac:dyDescent="0.65">
      <c r="A34" s="2">
        <v>31</v>
      </c>
      <c r="B34" s="2" t="s">
        <v>41</v>
      </c>
      <c r="C34" s="3" t="s">
        <v>63</v>
      </c>
      <c r="D34" s="3" t="s">
        <v>52</v>
      </c>
      <c r="E34" s="3" t="s">
        <v>51</v>
      </c>
      <c r="F34" s="3" t="s">
        <v>69</v>
      </c>
      <c r="G34" s="3" t="s">
        <v>102</v>
      </c>
      <c r="H34" s="3" t="s">
        <v>67</v>
      </c>
      <c r="I34" s="3" t="s">
        <v>73</v>
      </c>
      <c r="J34" s="3" t="s">
        <v>114</v>
      </c>
      <c r="K34" s="4" t="s">
        <v>144</v>
      </c>
      <c r="L34" s="5">
        <v>3680000</v>
      </c>
    </row>
    <row r="35" spans="1:12" s="6" customFormat="1" ht="27.75" x14ac:dyDescent="0.65">
      <c r="A35" s="7">
        <v>32</v>
      </c>
      <c r="B35" s="7" t="s">
        <v>42</v>
      </c>
      <c r="C35" s="8" t="s">
        <v>64</v>
      </c>
      <c r="D35" s="8" t="s">
        <v>52</v>
      </c>
      <c r="E35" s="8" t="s">
        <v>51</v>
      </c>
      <c r="F35" s="8" t="s">
        <v>69</v>
      </c>
      <c r="G35" s="8" t="s">
        <v>103</v>
      </c>
      <c r="H35" s="8" t="s">
        <v>67</v>
      </c>
      <c r="I35" s="8" t="s">
        <v>80</v>
      </c>
      <c r="J35" s="8" t="s">
        <v>114</v>
      </c>
      <c r="K35" s="9" t="s">
        <v>145</v>
      </c>
      <c r="L35" s="10">
        <v>3680000</v>
      </c>
    </row>
    <row r="36" spans="1:12" s="6" customFormat="1" ht="27.75" x14ac:dyDescent="0.65">
      <c r="A36" s="2">
        <v>33</v>
      </c>
      <c r="B36" s="2" t="s">
        <v>43</v>
      </c>
      <c r="C36" s="3" t="s">
        <v>66</v>
      </c>
      <c r="D36" s="3" t="s">
        <v>55</v>
      </c>
      <c r="E36" s="3" t="s">
        <v>51</v>
      </c>
      <c r="F36" s="3" t="s">
        <v>69</v>
      </c>
      <c r="G36" s="3" t="s">
        <v>104</v>
      </c>
      <c r="H36" s="3" t="s">
        <v>67</v>
      </c>
      <c r="I36" s="3" t="s">
        <v>73</v>
      </c>
      <c r="J36" s="3" t="s">
        <v>114</v>
      </c>
      <c r="K36" s="4" t="s">
        <v>146</v>
      </c>
      <c r="L36" s="5">
        <v>3680000</v>
      </c>
    </row>
    <row r="37" spans="1:12" s="6" customFormat="1" ht="27.75" x14ac:dyDescent="0.65">
      <c r="A37" s="7">
        <v>34</v>
      </c>
      <c r="B37" s="7" t="s">
        <v>44</v>
      </c>
      <c r="C37" s="8" t="s">
        <v>62</v>
      </c>
      <c r="D37" s="8" t="s">
        <v>56</v>
      </c>
      <c r="E37" s="8" t="s">
        <v>51</v>
      </c>
      <c r="F37" s="8" t="s">
        <v>69</v>
      </c>
      <c r="G37" s="8" t="s">
        <v>105</v>
      </c>
      <c r="H37" s="8" t="s">
        <v>67</v>
      </c>
      <c r="I37" s="8" t="s">
        <v>71</v>
      </c>
      <c r="J37" s="8" t="s">
        <v>114</v>
      </c>
      <c r="K37" s="9" t="s">
        <v>147</v>
      </c>
      <c r="L37" s="10">
        <v>3680000</v>
      </c>
    </row>
    <row r="38" spans="1:12" s="6" customFormat="1" ht="27.75" x14ac:dyDescent="0.65">
      <c r="A38" s="2">
        <v>35</v>
      </c>
      <c r="B38" s="2" t="s">
        <v>45</v>
      </c>
      <c r="C38" s="3" t="s">
        <v>63</v>
      </c>
      <c r="D38" s="3" t="s">
        <v>52</v>
      </c>
      <c r="E38" s="3" t="s">
        <v>51</v>
      </c>
      <c r="F38" s="3" t="s">
        <v>69</v>
      </c>
      <c r="G38" s="3" t="s">
        <v>106</v>
      </c>
      <c r="H38" s="3" t="s">
        <v>67</v>
      </c>
      <c r="I38" s="3" t="s">
        <v>73</v>
      </c>
      <c r="J38" s="3" t="s">
        <v>114</v>
      </c>
      <c r="K38" s="4" t="s">
        <v>148</v>
      </c>
      <c r="L38" s="5">
        <v>3680000</v>
      </c>
    </row>
    <row r="39" spans="1:12" s="6" customFormat="1" ht="27.75" x14ac:dyDescent="0.65">
      <c r="A39" s="7">
        <v>36</v>
      </c>
      <c r="B39" s="7" t="s">
        <v>46</v>
      </c>
      <c r="C39" s="8" t="s">
        <v>61</v>
      </c>
      <c r="D39" s="8" t="s">
        <v>52</v>
      </c>
      <c r="E39" s="8" t="s">
        <v>51</v>
      </c>
      <c r="F39" s="8" t="s">
        <v>69</v>
      </c>
      <c r="G39" s="8" t="s">
        <v>107</v>
      </c>
      <c r="H39" s="8" t="s">
        <v>67</v>
      </c>
      <c r="I39" s="8" t="s">
        <v>108</v>
      </c>
      <c r="J39" s="8" t="s">
        <v>114</v>
      </c>
      <c r="K39" s="9" t="s">
        <v>149</v>
      </c>
      <c r="L39" s="10">
        <v>3680000</v>
      </c>
    </row>
    <row r="40" spans="1:12" s="6" customFormat="1" ht="27.75" x14ac:dyDescent="0.65">
      <c r="A40" s="2">
        <v>37</v>
      </c>
      <c r="B40" s="2" t="s">
        <v>47</v>
      </c>
      <c r="C40" s="3" t="s">
        <v>61</v>
      </c>
      <c r="D40" s="3" t="s">
        <v>53</v>
      </c>
      <c r="E40" s="3" t="s">
        <v>50</v>
      </c>
      <c r="F40" s="3" t="s">
        <v>109</v>
      </c>
      <c r="G40" s="3" t="s">
        <v>110</v>
      </c>
      <c r="H40" s="3" t="s">
        <v>67</v>
      </c>
      <c r="I40" s="3" t="s">
        <v>111</v>
      </c>
      <c r="J40" s="3" t="s">
        <v>113</v>
      </c>
      <c r="K40" s="4" t="s">
        <v>150</v>
      </c>
      <c r="L40" s="5">
        <v>3680000</v>
      </c>
    </row>
    <row r="41" spans="1:12" s="6" customFormat="1" ht="27.75" x14ac:dyDescent="0.65">
      <c r="A41" s="7">
        <v>38</v>
      </c>
      <c r="B41" s="7" t="s">
        <v>544</v>
      </c>
      <c r="C41" s="8" t="s">
        <v>61</v>
      </c>
      <c r="D41" s="8" t="s">
        <v>53</v>
      </c>
      <c r="E41" s="8" t="s">
        <v>572</v>
      </c>
      <c r="F41" s="8" t="s">
        <v>109</v>
      </c>
      <c r="G41" s="8" t="s">
        <v>584</v>
      </c>
      <c r="H41" s="8" t="s">
        <v>67</v>
      </c>
      <c r="I41" s="8" t="s">
        <v>111</v>
      </c>
      <c r="J41" s="8" t="s">
        <v>113</v>
      </c>
      <c r="K41" s="9" t="s">
        <v>592</v>
      </c>
      <c r="L41" s="5">
        <v>3680000</v>
      </c>
    </row>
    <row r="42" spans="1:12" s="6" customFormat="1" ht="27.75" x14ac:dyDescent="0.65">
      <c r="A42" s="2">
        <v>39</v>
      </c>
      <c r="B42" s="2" t="s">
        <v>543</v>
      </c>
      <c r="C42" s="3" t="s">
        <v>61</v>
      </c>
      <c r="D42" s="3" t="s">
        <v>52</v>
      </c>
      <c r="E42" s="3" t="s">
        <v>572</v>
      </c>
      <c r="F42" s="3" t="s">
        <v>83</v>
      </c>
      <c r="G42" s="3" t="s">
        <v>585</v>
      </c>
      <c r="H42" s="3" t="s">
        <v>67</v>
      </c>
      <c r="I42" s="3" t="s">
        <v>586</v>
      </c>
      <c r="J42" s="3" t="s">
        <v>113</v>
      </c>
      <c r="K42" s="4" t="s">
        <v>593</v>
      </c>
      <c r="L42" s="5">
        <v>3680000</v>
      </c>
    </row>
    <row r="43" spans="1:12" s="6" customFormat="1" ht="27.75" x14ac:dyDescent="0.65">
      <c r="A43" s="7">
        <v>40</v>
      </c>
      <c r="B43" s="7" t="s">
        <v>151</v>
      </c>
      <c r="C43" s="8" t="s">
        <v>63</v>
      </c>
      <c r="D43" s="8">
        <v>9</v>
      </c>
      <c r="E43" s="8" t="s">
        <v>188</v>
      </c>
      <c r="F43" s="8">
        <v>23</v>
      </c>
      <c r="G43" s="8">
        <v>864</v>
      </c>
      <c r="H43" s="8" t="s">
        <v>67</v>
      </c>
      <c r="I43" s="8">
        <v>75</v>
      </c>
      <c r="J43" s="8" t="s">
        <v>262</v>
      </c>
      <c r="K43" s="9" t="s">
        <v>263</v>
      </c>
      <c r="L43" s="5">
        <v>3680000</v>
      </c>
    </row>
    <row r="44" spans="1:12" s="6" customFormat="1" ht="27.75" x14ac:dyDescent="0.65">
      <c r="A44" s="2">
        <v>41</v>
      </c>
      <c r="B44" s="2" t="s">
        <v>152</v>
      </c>
      <c r="C44" s="3" t="s">
        <v>222</v>
      </c>
      <c r="D44" s="3" t="s">
        <v>221</v>
      </c>
      <c r="E44" s="3" t="s">
        <v>189</v>
      </c>
      <c r="F44" s="3">
        <v>13</v>
      </c>
      <c r="G44" s="3">
        <v>818</v>
      </c>
      <c r="H44" s="3" t="s">
        <v>67</v>
      </c>
      <c r="I44" s="3">
        <v>23</v>
      </c>
      <c r="J44" s="3" t="s">
        <v>262</v>
      </c>
      <c r="K44" s="4" t="s">
        <v>264</v>
      </c>
      <c r="L44" s="5">
        <v>3680000</v>
      </c>
    </row>
    <row r="45" spans="1:12" s="6" customFormat="1" ht="27.75" x14ac:dyDescent="0.65">
      <c r="A45" s="7">
        <v>42</v>
      </c>
      <c r="B45" s="7" t="s">
        <v>153</v>
      </c>
      <c r="C45" s="8" t="s">
        <v>223</v>
      </c>
      <c r="D45" s="8">
        <v>26</v>
      </c>
      <c r="E45" s="8" t="s">
        <v>190</v>
      </c>
      <c r="F45" s="8">
        <v>71</v>
      </c>
      <c r="G45" s="8">
        <v>232</v>
      </c>
      <c r="H45" s="8" t="s">
        <v>67</v>
      </c>
      <c r="I45" s="8">
        <v>85</v>
      </c>
      <c r="J45" s="8" t="s">
        <v>113</v>
      </c>
      <c r="K45" s="9" t="s">
        <v>265</v>
      </c>
      <c r="L45" s="5">
        <v>3680000</v>
      </c>
    </row>
    <row r="46" spans="1:12" s="6" customFormat="1" ht="27.75" x14ac:dyDescent="0.65">
      <c r="A46" s="2">
        <v>43</v>
      </c>
      <c r="B46" s="2" t="s">
        <v>154</v>
      </c>
      <c r="C46" s="3" t="s">
        <v>61</v>
      </c>
      <c r="D46" s="3">
        <v>26</v>
      </c>
      <c r="E46" s="3" t="s">
        <v>191</v>
      </c>
      <c r="F46" s="3">
        <v>13</v>
      </c>
      <c r="G46" s="3">
        <v>653</v>
      </c>
      <c r="H46" s="3" t="s">
        <v>67</v>
      </c>
      <c r="I46" s="3">
        <v>76</v>
      </c>
      <c r="J46" s="3" t="s">
        <v>262</v>
      </c>
      <c r="K46" s="4" t="s">
        <v>266</v>
      </c>
      <c r="L46" s="5">
        <v>3680000</v>
      </c>
    </row>
    <row r="47" spans="1:12" s="6" customFormat="1" ht="27.75" x14ac:dyDescent="0.65">
      <c r="A47" s="7">
        <v>44</v>
      </c>
      <c r="B47" s="7" t="s">
        <v>155</v>
      </c>
      <c r="C47" s="8" t="s">
        <v>61</v>
      </c>
      <c r="D47" s="8">
        <v>26</v>
      </c>
      <c r="E47" s="8" t="s">
        <v>192</v>
      </c>
      <c r="F47" s="8">
        <v>43</v>
      </c>
      <c r="G47" s="8">
        <v>246</v>
      </c>
      <c r="H47" s="8" t="s">
        <v>67</v>
      </c>
      <c r="I47" s="8">
        <v>19</v>
      </c>
      <c r="J47" s="8" t="s">
        <v>262</v>
      </c>
      <c r="K47" s="9" t="s">
        <v>267</v>
      </c>
      <c r="L47" s="5">
        <v>3680000</v>
      </c>
    </row>
    <row r="48" spans="1:12" s="6" customFormat="1" ht="27.75" x14ac:dyDescent="0.65">
      <c r="A48" s="2">
        <v>45</v>
      </c>
      <c r="B48" s="2" t="s">
        <v>156</v>
      </c>
      <c r="C48" s="3" t="s">
        <v>61</v>
      </c>
      <c r="D48" s="3">
        <v>19</v>
      </c>
      <c r="E48" s="3" t="s">
        <v>193</v>
      </c>
      <c r="F48" s="3">
        <v>23</v>
      </c>
      <c r="G48" s="3">
        <v>683</v>
      </c>
      <c r="H48" s="3" t="s">
        <v>67</v>
      </c>
      <c r="I48" s="3">
        <v>71</v>
      </c>
      <c r="J48" s="3" t="s">
        <v>262</v>
      </c>
      <c r="K48" s="4" t="s">
        <v>268</v>
      </c>
      <c r="L48" s="5">
        <v>3680000</v>
      </c>
    </row>
    <row r="49" spans="1:12" s="6" customFormat="1" ht="27.75" x14ac:dyDescent="0.65">
      <c r="A49" s="7">
        <v>46</v>
      </c>
      <c r="B49" s="7" t="s">
        <v>381</v>
      </c>
      <c r="C49" s="8" t="s">
        <v>63</v>
      </c>
      <c r="D49" s="8">
        <v>26</v>
      </c>
      <c r="E49" s="8" t="s">
        <v>534</v>
      </c>
      <c r="F49" s="8">
        <v>43</v>
      </c>
      <c r="G49" s="8">
        <v>479</v>
      </c>
      <c r="H49" s="8" t="s">
        <v>67</v>
      </c>
      <c r="I49" s="8">
        <v>25</v>
      </c>
      <c r="J49" s="8" t="s">
        <v>262</v>
      </c>
      <c r="K49" s="9" t="s">
        <v>534</v>
      </c>
      <c r="L49" s="5">
        <v>3680000</v>
      </c>
    </row>
    <row r="50" spans="1:12" s="6" customFormat="1" ht="27.75" x14ac:dyDescent="0.65">
      <c r="A50" s="2">
        <v>47</v>
      </c>
      <c r="B50" s="2" t="s">
        <v>157</v>
      </c>
      <c r="C50" s="3" t="s">
        <v>61</v>
      </c>
      <c r="D50" s="3">
        <v>26</v>
      </c>
      <c r="E50" s="3" t="s">
        <v>191</v>
      </c>
      <c r="F50" s="3">
        <v>13</v>
      </c>
      <c r="G50" s="3">
        <v>572</v>
      </c>
      <c r="H50" s="3" t="s">
        <v>67</v>
      </c>
      <c r="I50" s="3">
        <v>31</v>
      </c>
      <c r="J50" s="3" t="s">
        <v>262</v>
      </c>
      <c r="K50" s="4" t="s">
        <v>269</v>
      </c>
      <c r="L50" s="5">
        <v>3680000</v>
      </c>
    </row>
    <row r="51" spans="1:12" s="6" customFormat="1" ht="27.75" x14ac:dyDescent="0.65">
      <c r="A51" s="7">
        <v>48</v>
      </c>
      <c r="B51" s="7" t="s">
        <v>158</v>
      </c>
      <c r="C51" s="8" t="s">
        <v>61</v>
      </c>
      <c r="D51" s="8">
        <v>26</v>
      </c>
      <c r="E51" s="8" t="s">
        <v>193</v>
      </c>
      <c r="F51" s="8">
        <v>23</v>
      </c>
      <c r="G51" s="8">
        <v>151</v>
      </c>
      <c r="H51" s="8" t="s">
        <v>67</v>
      </c>
      <c r="I51" s="8">
        <v>34</v>
      </c>
      <c r="J51" s="8" t="s">
        <v>262</v>
      </c>
      <c r="K51" s="9" t="s">
        <v>270</v>
      </c>
      <c r="L51" s="5">
        <v>3680000</v>
      </c>
    </row>
    <row r="52" spans="1:12" s="6" customFormat="1" ht="27.75" x14ac:dyDescent="0.65">
      <c r="A52" s="2">
        <v>49</v>
      </c>
      <c r="B52" s="2" t="s">
        <v>159</v>
      </c>
      <c r="C52" s="3" t="s">
        <v>61</v>
      </c>
      <c r="D52" s="3">
        <v>26</v>
      </c>
      <c r="E52" s="3" t="s">
        <v>194</v>
      </c>
      <c r="F52" s="3">
        <v>62</v>
      </c>
      <c r="G52" s="3">
        <v>237</v>
      </c>
      <c r="H52" s="3" t="s">
        <v>67</v>
      </c>
      <c r="I52" s="3">
        <v>78</v>
      </c>
      <c r="J52" s="3" t="s">
        <v>241</v>
      </c>
      <c r="K52" s="4" t="s">
        <v>271</v>
      </c>
      <c r="L52" s="5">
        <v>3680000</v>
      </c>
    </row>
    <row r="53" spans="1:12" s="6" customFormat="1" ht="27.75" x14ac:dyDescent="0.65">
      <c r="A53" s="7">
        <v>50</v>
      </c>
      <c r="B53" s="7" t="s">
        <v>160</v>
      </c>
      <c r="C53" s="8" t="s">
        <v>61</v>
      </c>
      <c r="D53" s="8">
        <v>26</v>
      </c>
      <c r="E53" s="8" t="s">
        <v>195</v>
      </c>
      <c r="F53" s="8">
        <v>43</v>
      </c>
      <c r="G53" s="8">
        <v>695</v>
      </c>
      <c r="H53" s="8" t="s">
        <v>67</v>
      </c>
      <c r="I53" s="8">
        <v>62</v>
      </c>
      <c r="J53" s="8" t="s">
        <v>242</v>
      </c>
      <c r="K53" s="9" t="s">
        <v>272</v>
      </c>
      <c r="L53" s="5">
        <v>3680000</v>
      </c>
    </row>
    <row r="54" spans="1:12" s="6" customFormat="1" ht="27.75" x14ac:dyDescent="0.65">
      <c r="A54" s="2">
        <v>51</v>
      </c>
      <c r="B54" s="2" t="s">
        <v>161</v>
      </c>
      <c r="C54" s="3" t="s">
        <v>224</v>
      </c>
      <c r="D54" s="3">
        <v>6</v>
      </c>
      <c r="E54" s="3" t="s">
        <v>196</v>
      </c>
      <c r="F54" s="3">
        <v>44</v>
      </c>
      <c r="G54" s="3">
        <v>952</v>
      </c>
      <c r="H54" s="3" t="s">
        <v>67</v>
      </c>
      <c r="I54" s="3">
        <v>19</v>
      </c>
      <c r="J54" s="3" t="s">
        <v>242</v>
      </c>
      <c r="K54" s="4" t="s">
        <v>273</v>
      </c>
      <c r="L54" s="5">
        <v>3680000</v>
      </c>
    </row>
    <row r="55" spans="1:12" s="6" customFormat="1" ht="27.75" x14ac:dyDescent="0.65">
      <c r="A55" s="7">
        <v>52</v>
      </c>
      <c r="B55" s="7" t="s">
        <v>162</v>
      </c>
      <c r="C55" s="8" t="s">
        <v>222</v>
      </c>
      <c r="D55" s="8">
        <v>45</v>
      </c>
      <c r="E55" s="8" t="s">
        <v>197</v>
      </c>
      <c r="F55" s="8">
        <v>13</v>
      </c>
      <c r="G55" s="8">
        <v>533</v>
      </c>
      <c r="H55" s="8" t="s">
        <v>67</v>
      </c>
      <c r="I55" s="8">
        <v>36</v>
      </c>
      <c r="J55" s="8" t="s">
        <v>243</v>
      </c>
      <c r="K55" s="9" t="s">
        <v>274</v>
      </c>
      <c r="L55" s="5">
        <v>3680000</v>
      </c>
    </row>
    <row r="56" spans="1:12" s="6" customFormat="1" ht="27.75" x14ac:dyDescent="0.65">
      <c r="A56" s="2">
        <v>53</v>
      </c>
      <c r="B56" s="2" t="s">
        <v>163</v>
      </c>
      <c r="C56" s="3" t="s">
        <v>61</v>
      </c>
      <c r="D56" s="3">
        <v>19</v>
      </c>
      <c r="E56" s="3" t="s">
        <v>198</v>
      </c>
      <c r="F56" s="3">
        <v>23</v>
      </c>
      <c r="G56" s="3">
        <v>143</v>
      </c>
      <c r="H56" s="3" t="s">
        <v>67</v>
      </c>
      <c r="I56" s="3">
        <v>77</v>
      </c>
      <c r="J56" s="3" t="s">
        <v>244</v>
      </c>
      <c r="K56" s="4" t="s">
        <v>198</v>
      </c>
      <c r="L56" s="5">
        <v>3680000</v>
      </c>
    </row>
    <row r="57" spans="1:12" s="6" customFormat="1" ht="27.75" x14ac:dyDescent="0.65">
      <c r="A57" s="7">
        <v>54</v>
      </c>
      <c r="B57" s="7" t="s">
        <v>396</v>
      </c>
      <c r="C57" s="8" t="s">
        <v>515</v>
      </c>
      <c r="D57" s="8">
        <v>6</v>
      </c>
      <c r="E57" s="8" t="s">
        <v>463</v>
      </c>
      <c r="F57" s="8">
        <v>23</v>
      </c>
      <c r="G57" s="8">
        <v>647</v>
      </c>
      <c r="H57" s="8" t="s">
        <v>67</v>
      </c>
      <c r="I57" s="8">
        <v>25</v>
      </c>
      <c r="J57" s="8" t="s">
        <v>245</v>
      </c>
      <c r="K57" s="9" t="s">
        <v>463</v>
      </c>
      <c r="L57" s="5">
        <v>3680000</v>
      </c>
    </row>
    <row r="58" spans="1:12" s="6" customFormat="1" ht="27.75" x14ac:dyDescent="0.65">
      <c r="A58" s="2">
        <v>55</v>
      </c>
      <c r="B58" s="2" t="s">
        <v>164</v>
      </c>
      <c r="C58" s="3" t="s">
        <v>225</v>
      </c>
      <c r="D58" s="3">
        <v>5.5</v>
      </c>
      <c r="E58" s="3" t="s">
        <v>199</v>
      </c>
      <c r="F58" s="3">
        <v>43</v>
      </c>
      <c r="G58" s="3">
        <v>788</v>
      </c>
      <c r="H58" s="3" t="s">
        <v>67</v>
      </c>
      <c r="I58" s="3">
        <v>17</v>
      </c>
      <c r="J58" s="3" t="s">
        <v>245</v>
      </c>
      <c r="K58" s="4" t="s">
        <v>199</v>
      </c>
      <c r="L58" s="5">
        <v>3680000</v>
      </c>
    </row>
    <row r="59" spans="1:12" s="6" customFormat="1" ht="27.75" x14ac:dyDescent="0.65">
      <c r="A59" s="7">
        <v>56</v>
      </c>
      <c r="B59" s="7" t="s">
        <v>165</v>
      </c>
      <c r="C59" s="8" t="s">
        <v>226</v>
      </c>
      <c r="D59" s="8">
        <v>9</v>
      </c>
      <c r="E59" s="8" t="s">
        <v>200</v>
      </c>
      <c r="F59" s="8">
        <v>23</v>
      </c>
      <c r="G59" s="8">
        <v>668</v>
      </c>
      <c r="H59" s="8" t="s">
        <v>67</v>
      </c>
      <c r="I59" s="8">
        <v>91</v>
      </c>
      <c r="J59" s="8" t="s">
        <v>245</v>
      </c>
      <c r="K59" s="9" t="s">
        <v>275</v>
      </c>
      <c r="L59" s="5">
        <v>3680000</v>
      </c>
    </row>
    <row r="60" spans="1:12" s="6" customFormat="1" ht="27.75" x14ac:dyDescent="0.65">
      <c r="A60" s="2">
        <v>57</v>
      </c>
      <c r="B60" s="2" t="s">
        <v>166</v>
      </c>
      <c r="C60" s="3" t="s">
        <v>227</v>
      </c>
      <c r="D60" s="3">
        <v>15</v>
      </c>
      <c r="E60" s="3" t="s">
        <v>200</v>
      </c>
      <c r="F60" s="3">
        <v>23</v>
      </c>
      <c r="G60" s="3">
        <v>176</v>
      </c>
      <c r="H60" s="3" t="s">
        <v>67</v>
      </c>
      <c r="I60" s="3">
        <v>57</v>
      </c>
      <c r="J60" s="3" t="s">
        <v>244</v>
      </c>
      <c r="K60" s="4" t="s">
        <v>276</v>
      </c>
      <c r="L60" s="5">
        <v>3680000</v>
      </c>
    </row>
    <row r="61" spans="1:12" s="6" customFormat="1" ht="27.75" x14ac:dyDescent="0.65">
      <c r="A61" s="7">
        <v>58</v>
      </c>
      <c r="B61" s="7" t="s">
        <v>167</v>
      </c>
      <c r="C61" s="8" t="s">
        <v>61</v>
      </c>
      <c r="D61" s="8">
        <v>8</v>
      </c>
      <c r="E61" s="8" t="s">
        <v>201</v>
      </c>
      <c r="F61" s="8">
        <v>13</v>
      </c>
      <c r="G61" s="8">
        <v>197</v>
      </c>
      <c r="H61" s="8" t="s">
        <v>67</v>
      </c>
      <c r="I61" s="8">
        <v>91</v>
      </c>
      <c r="J61" s="8" t="s">
        <v>246</v>
      </c>
      <c r="K61" s="9" t="s">
        <v>201</v>
      </c>
      <c r="L61" s="5">
        <v>3680000</v>
      </c>
    </row>
    <row r="62" spans="1:12" s="6" customFormat="1" ht="27.75" x14ac:dyDescent="0.65">
      <c r="A62" s="2">
        <v>59</v>
      </c>
      <c r="B62" s="2" t="s">
        <v>168</v>
      </c>
      <c r="C62" s="3" t="s">
        <v>228</v>
      </c>
      <c r="D62" s="3">
        <v>26</v>
      </c>
      <c r="E62" s="3" t="s">
        <v>202</v>
      </c>
      <c r="F62" s="3">
        <v>23</v>
      </c>
      <c r="G62" s="3">
        <v>627</v>
      </c>
      <c r="H62" s="3" t="s">
        <v>67</v>
      </c>
      <c r="I62" s="3">
        <v>31</v>
      </c>
      <c r="J62" s="3" t="s">
        <v>246</v>
      </c>
      <c r="K62" s="4" t="s">
        <v>202</v>
      </c>
      <c r="L62" s="5">
        <v>3680000</v>
      </c>
    </row>
    <row r="63" spans="1:12" s="6" customFormat="1" ht="27.75" x14ac:dyDescent="0.65">
      <c r="A63" s="7">
        <v>60</v>
      </c>
      <c r="B63" s="7" t="s">
        <v>169</v>
      </c>
      <c r="C63" s="8" t="s">
        <v>229</v>
      </c>
      <c r="D63" s="8">
        <v>19</v>
      </c>
      <c r="E63" s="8" t="s">
        <v>203</v>
      </c>
      <c r="F63" s="8">
        <v>13</v>
      </c>
      <c r="G63" s="8">
        <v>421</v>
      </c>
      <c r="H63" s="8" t="s">
        <v>67</v>
      </c>
      <c r="I63" s="8">
        <v>96</v>
      </c>
      <c r="J63" s="8" t="s">
        <v>247</v>
      </c>
      <c r="K63" s="9" t="s">
        <v>203</v>
      </c>
      <c r="L63" s="5">
        <v>3680000</v>
      </c>
    </row>
    <row r="64" spans="1:12" s="6" customFormat="1" ht="27.75" x14ac:dyDescent="0.65">
      <c r="A64" s="2">
        <v>61</v>
      </c>
      <c r="B64" s="2" t="s">
        <v>170</v>
      </c>
      <c r="C64" s="3" t="s">
        <v>62</v>
      </c>
      <c r="D64" s="3">
        <v>8</v>
      </c>
      <c r="E64" s="3" t="s">
        <v>204</v>
      </c>
      <c r="F64" s="3">
        <v>13</v>
      </c>
      <c r="G64" s="3">
        <v>717</v>
      </c>
      <c r="H64" s="3" t="s">
        <v>67</v>
      </c>
      <c r="I64" s="3">
        <v>73</v>
      </c>
      <c r="J64" s="3" t="s">
        <v>248</v>
      </c>
      <c r="K64" s="4" t="s">
        <v>204</v>
      </c>
      <c r="L64" s="5">
        <v>3680000</v>
      </c>
    </row>
    <row r="65" spans="1:12" s="6" customFormat="1" ht="27.75" x14ac:dyDescent="0.65">
      <c r="A65" s="7">
        <v>62</v>
      </c>
      <c r="B65" s="7" t="s">
        <v>171</v>
      </c>
      <c r="C65" s="8" t="s">
        <v>61</v>
      </c>
      <c r="D65" s="8">
        <v>19</v>
      </c>
      <c r="E65" s="8" t="s">
        <v>198</v>
      </c>
      <c r="F65" s="8">
        <v>23</v>
      </c>
      <c r="G65" s="8">
        <v>382</v>
      </c>
      <c r="H65" s="8" t="s">
        <v>67</v>
      </c>
      <c r="I65" s="8">
        <v>96</v>
      </c>
      <c r="J65" s="8" t="s">
        <v>249</v>
      </c>
      <c r="K65" s="9" t="s">
        <v>277</v>
      </c>
      <c r="L65" s="5">
        <v>3680000</v>
      </c>
    </row>
    <row r="66" spans="1:12" s="6" customFormat="1" ht="27.75" x14ac:dyDescent="0.65">
      <c r="A66" s="2">
        <v>63</v>
      </c>
      <c r="B66" s="2" t="s">
        <v>172</v>
      </c>
      <c r="C66" s="3" t="s">
        <v>230</v>
      </c>
      <c r="D66" s="3">
        <v>26</v>
      </c>
      <c r="E66" s="3" t="s">
        <v>205</v>
      </c>
      <c r="F66" s="3">
        <v>23</v>
      </c>
      <c r="G66" s="3">
        <v>642</v>
      </c>
      <c r="H66" s="3" t="s">
        <v>67</v>
      </c>
      <c r="I66" s="3">
        <v>42</v>
      </c>
      <c r="J66" s="3" t="s">
        <v>248</v>
      </c>
      <c r="K66" s="4" t="s">
        <v>205</v>
      </c>
      <c r="L66" s="5">
        <v>3680000</v>
      </c>
    </row>
    <row r="67" spans="1:12" s="6" customFormat="1" ht="27.75" x14ac:dyDescent="0.65">
      <c r="A67" s="7">
        <v>64</v>
      </c>
      <c r="B67" s="7" t="s">
        <v>173</v>
      </c>
      <c r="C67" s="8" t="s">
        <v>61</v>
      </c>
      <c r="D67" s="8">
        <v>19</v>
      </c>
      <c r="E67" s="8" t="s">
        <v>206</v>
      </c>
      <c r="F67" s="8">
        <v>43</v>
      </c>
      <c r="G67" s="8">
        <v>561</v>
      </c>
      <c r="H67" s="8" t="s">
        <v>67</v>
      </c>
      <c r="I67" s="8">
        <v>12</v>
      </c>
      <c r="J67" s="8" t="s">
        <v>250</v>
      </c>
      <c r="K67" s="9" t="s">
        <v>206</v>
      </c>
      <c r="L67" s="5">
        <v>3680000</v>
      </c>
    </row>
    <row r="68" spans="1:12" s="6" customFormat="1" ht="27.75" x14ac:dyDescent="0.65">
      <c r="A68" s="2">
        <v>65</v>
      </c>
      <c r="B68" s="2" t="s">
        <v>174</v>
      </c>
      <c r="C68" s="3" t="s">
        <v>61</v>
      </c>
      <c r="D68" s="3">
        <v>26</v>
      </c>
      <c r="E68" s="3" t="s">
        <v>207</v>
      </c>
      <c r="F68" s="3">
        <v>14</v>
      </c>
      <c r="G68" s="3">
        <v>172</v>
      </c>
      <c r="H68" s="3" t="s">
        <v>67</v>
      </c>
      <c r="I68" s="3">
        <v>66</v>
      </c>
      <c r="J68" s="3" t="s">
        <v>250</v>
      </c>
      <c r="K68" s="4" t="s">
        <v>278</v>
      </c>
      <c r="L68" s="5">
        <v>3680000</v>
      </c>
    </row>
    <row r="69" spans="1:12" s="6" customFormat="1" ht="27.75" x14ac:dyDescent="0.65">
      <c r="A69" s="7">
        <v>66</v>
      </c>
      <c r="B69" s="7" t="s">
        <v>175</v>
      </c>
      <c r="C69" s="8" t="s">
        <v>66</v>
      </c>
      <c r="D69" s="8">
        <v>40</v>
      </c>
      <c r="E69" s="8" t="s">
        <v>208</v>
      </c>
      <c r="F69" s="8">
        <v>13</v>
      </c>
      <c r="G69" s="8">
        <v>587</v>
      </c>
      <c r="H69" s="8" t="s">
        <v>67</v>
      </c>
      <c r="I69" s="8">
        <v>39</v>
      </c>
      <c r="J69" s="8" t="s">
        <v>245</v>
      </c>
      <c r="K69" s="9" t="s">
        <v>208</v>
      </c>
      <c r="L69" s="5">
        <v>3680000</v>
      </c>
    </row>
    <row r="70" spans="1:12" s="6" customFormat="1" ht="27.75" x14ac:dyDescent="0.65">
      <c r="A70" s="2">
        <v>67</v>
      </c>
      <c r="B70" s="2" t="s">
        <v>176</v>
      </c>
      <c r="C70" s="3" t="s">
        <v>231</v>
      </c>
      <c r="D70" s="3">
        <v>6</v>
      </c>
      <c r="E70" s="3" t="s">
        <v>209</v>
      </c>
      <c r="F70" s="3">
        <v>23</v>
      </c>
      <c r="G70" s="3">
        <v>541</v>
      </c>
      <c r="H70" s="3" t="s">
        <v>67</v>
      </c>
      <c r="I70" s="3">
        <v>87</v>
      </c>
      <c r="J70" s="3" t="s">
        <v>242</v>
      </c>
      <c r="K70" s="4" t="s">
        <v>279</v>
      </c>
      <c r="L70" s="5">
        <v>3680000</v>
      </c>
    </row>
    <row r="71" spans="1:12" s="6" customFormat="1" ht="27.75" x14ac:dyDescent="0.65">
      <c r="A71" s="7">
        <v>68</v>
      </c>
      <c r="B71" s="7" t="s">
        <v>177</v>
      </c>
      <c r="C71" s="8" t="s">
        <v>232</v>
      </c>
      <c r="D71" s="8">
        <v>19</v>
      </c>
      <c r="E71" s="8" t="s">
        <v>210</v>
      </c>
      <c r="F71" s="8">
        <v>46</v>
      </c>
      <c r="G71" s="8">
        <v>914</v>
      </c>
      <c r="H71" s="8" t="s">
        <v>67</v>
      </c>
      <c r="I71" s="8">
        <v>37</v>
      </c>
      <c r="J71" s="8" t="s">
        <v>251</v>
      </c>
      <c r="K71" s="9" t="s">
        <v>210</v>
      </c>
      <c r="L71" s="5">
        <v>3680000</v>
      </c>
    </row>
    <row r="72" spans="1:12" s="6" customFormat="1" ht="27.75" x14ac:dyDescent="0.65">
      <c r="A72" s="2">
        <v>69</v>
      </c>
      <c r="B72" s="2" t="s">
        <v>178</v>
      </c>
      <c r="C72" s="3" t="s">
        <v>233</v>
      </c>
      <c r="D72" s="3">
        <v>6</v>
      </c>
      <c r="E72" s="3" t="s">
        <v>211</v>
      </c>
      <c r="F72" s="3">
        <v>23</v>
      </c>
      <c r="G72" s="3">
        <v>652</v>
      </c>
      <c r="H72" s="3" t="s">
        <v>67</v>
      </c>
      <c r="I72" s="3">
        <v>87</v>
      </c>
      <c r="J72" s="3" t="s">
        <v>252</v>
      </c>
      <c r="K72" s="4" t="s">
        <v>211</v>
      </c>
      <c r="L72" s="5">
        <v>3680000</v>
      </c>
    </row>
    <row r="73" spans="1:12" s="6" customFormat="1" ht="27.75" x14ac:dyDescent="0.65">
      <c r="A73" s="7">
        <v>70</v>
      </c>
      <c r="B73" s="7" t="s">
        <v>179</v>
      </c>
      <c r="C73" s="8" t="s">
        <v>234</v>
      </c>
      <c r="D73" s="8">
        <v>38</v>
      </c>
      <c r="E73" s="8" t="s">
        <v>212</v>
      </c>
      <c r="F73" s="8">
        <v>43</v>
      </c>
      <c r="G73" s="8">
        <v>812</v>
      </c>
      <c r="H73" s="8" t="s">
        <v>67</v>
      </c>
      <c r="I73" s="8">
        <v>17</v>
      </c>
      <c r="J73" s="8" t="s">
        <v>253</v>
      </c>
      <c r="K73" s="9" t="s">
        <v>280</v>
      </c>
      <c r="L73" s="5">
        <v>3680000</v>
      </c>
    </row>
    <row r="74" spans="1:12" s="6" customFormat="1" ht="27.75" x14ac:dyDescent="0.65">
      <c r="A74" s="2">
        <v>71</v>
      </c>
      <c r="B74" s="2" t="s">
        <v>180</v>
      </c>
      <c r="C74" s="3" t="s">
        <v>61</v>
      </c>
      <c r="D74" s="3">
        <v>26</v>
      </c>
      <c r="E74" s="3" t="s">
        <v>213</v>
      </c>
      <c r="F74" s="3">
        <v>13</v>
      </c>
      <c r="G74" s="3">
        <v>646</v>
      </c>
      <c r="H74" s="3" t="s">
        <v>67</v>
      </c>
      <c r="I74" s="3">
        <v>48</v>
      </c>
      <c r="J74" s="3" t="s">
        <v>254</v>
      </c>
      <c r="K74" s="4" t="s">
        <v>281</v>
      </c>
      <c r="L74" s="5">
        <v>3680000</v>
      </c>
    </row>
    <row r="75" spans="1:12" s="6" customFormat="1" ht="27.75" x14ac:dyDescent="0.65">
      <c r="A75" s="7">
        <v>72</v>
      </c>
      <c r="B75" s="7" t="s">
        <v>181</v>
      </c>
      <c r="C75" s="8" t="s">
        <v>235</v>
      </c>
      <c r="D75" s="8">
        <v>6</v>
      </c>
      <c r="E75" s="8" t="s">
        <v>214</v>
      </c>
      <c r="F75" s="8">
        <v>23</v>
      </c>
      <c r="G75" s="8">
        <v>362</v>
      </c>
      <c r="H75" s="8" t="s">
        <v>67</v>
      </c>
      <c r="I75" s="8">
        <v>99</v>
      </c>
      <c r="J75" s="8" t="s">
        <v>255</v>
      </c>
      <c r="K75" s="9" t="s">
        <v>214</v>
      </c>
      <c r="L75" s="5">
        <v>3680000</v>
      </c>
    </row>
    <row r="76" spans="1:12" s="6" customFormat="1" ht="27.75" x14ac:dyDescent="0.65">
      <c r="A76" s="2">
        <v>73</v>
      </c>
      <c r="B76" s="2" t="s">
        <v>182</v>
      </c>
      <c r="C76" s="3" t="s">
        <v>236</v>
      </c>
      <c r="D76" s="3">
        <v>6</v>
      </c>
      <c r="E76" s="3" t="s">
        <v>215</v>
      </c>
      <c r="F76" s="3">
        <v>23</v>
      </c>
      <c r="G76" s="3">
        <v>869</v>
      </c>
      <c r="H76" s="3" t="s">
        <v>67</v>
      </c>
      <c r="I76" s="3">
        <v>65</v>
      </c>
      <c r="J76" s="3" t="s">
        <v>256</v>
      </c>
      <c r="K76" s="4" t="s">
        <v>282</v>
      </c>
      <c r="L76" s="5">
        <v>3680000</v>
      </c>
    </row>
    <row r="77" spans="1:12" s="6" customFormat="1" ht="27.75" x14ac:dyDescent="0.65">
      <c r="A77" s="7">
        <v>74</v>
      </c>
      <c r="B77" s="7" t="s">
        <v>183</v>
      </c>
      <c r="C77" s="8" t="s">
        <v>237</v>
      </c>
      <c r="D77" s="8">
        <v>6</v>
      </c>
      <c r="E77" s="8" t="s">
        <v>216</v>
      </c>
      <c r="F77" s="8">
        <v>43</v>
      </c>
      <c r="G77" s="8">
        <v>621</v>
      </c>
      <c r="H77" s="8" t="s">
        <v>67</v>
      </c>
      <c r="I77" s="8">
        <v>53</v>
      </c>
      <c r="J77" s="8" t="s">
        <v>257</v>
      </c>
      <c r="K77" s="9" t="s">
        <v>283</v>
      </c>
      <c r="L77" s="5">
        <v>3680000</v>
      </c>
    </row>
    <row r="78" spans="1:12" s="6" customFormat="1" ht="27.75" x14ac:dyDescent="0.65">
      <c r="A78" s="2">
        <v>75</v>
      </c>
      <c r="B78" s="2" t="s">
        <v>184</v>
      </c>
      <c r="C78" s="3" t="s">
        <v>227</v>
      </c>
      <c r="D78" s="3">
        <v>19</v>
      </c>
      <c r="E78" s="3" t="s">
        <v>217</v>
      </c>
      <c r="F78" s="3">
        <v>23</v>
      </c>
      <c r="G78" s="3">
        <v>886</v>
      </c>
      <c r="H78" s="3" t="s">
        <v>67</v>
      </c>
      <c r="I78" s="3">
        <v>26</v>
      </c>
      <c r="J78" s="3" t="s">
        <v>258</v>
      </c>
      <c r="K78" s="4" t="s">
        <v>217</v>
      </c>
      <c r="L78" s="5">
        <v>3680000</v>
      </c>
    </row>
    <row r="79" spans="1:12" s="6" customFormat="1" ht="27.75" x14ac:dyDescent="0.65">
      <c r="A79" s="7">
        <v>76</v>
      </c>
      <c r="B79" s="7" t="s">
        <v>186</v>
      </c>
      <c r="C79" s="8" t="s">
        <v>66</v>
      </c>
      <c r="D79" s="8">
        <v>40</v>
      </c>
      <c r="E79" s="8" t="s">
        <v>219</v>
      </c>
      <c r="F79" s="8">
        <v>43</v>
      </c>
      <c r="G79" s="8">
        <v>598</v>
      </c>
      <c r="H79" s="8" t="s">
        <v>67</v>
      </c>
      <c r="I79" s="8">
        <v>21</v>
      </c>
      <c r="J79" s="8" t="s">
        <v>260</v>
      </c>
      <c r="K79" s="9" t="s">
        <v>284</v>
      </c>
      <c r="L79" s="5">
        <v>3680000</v>
      </c>
    </row>
    <row r="80" spans="1:12" ht="27.75" x14ac:dyDescent="0.65">
      <c r="A80" s="27">
        <v>77</v>
      </c>
      <c r="B80" s="27" t="s">
        <v>187</v>
      </c>
      <c r="C80" s="33" t="s">
        <v>227</v>
      </c>
      <c r="D80" s="33">
        <v>19</v>
      </c>
      <c r="E80" s="33" t="s">
        <v>220</v>
      </c>
      <c r="F80" s="33">
        <v>43</v>
      </c>
      <c r="G80" s="33">
        <v>181</v>
      </c>
      <c r="H80" s="33" t="s">
        <v>67</v>
      </c>
      <c r="I80" s="33">
        <v>52</v>
      </c>
      <c r="J80" s="33" t="s">
        <v>261</v>
      </c>
      <c r="K80" s="34" t="s">
        <v>285</v>
      </c>
      <c r="L80" s="35">
        <v>3680000</v>
      </c>
    </row>
    <row r="81" spans="2:2" x14ac:dyDescent="0.2">
      <c r="B81">
        <f>A80*323</f>
        <v>24871</v>
      </c>
    </row>
  </sheetData>
  <mergeCells count="1">
    <mergeCell ref="A2:K2"/>
  </mergeCells>
  <pageMargins left="0.7" right="0.7" top="0.75" bottom="0.75" header="0.3" footer="0.3"/>
  <pageSetup paperSize="9" scale="59" fitToHeight="0" orientation="landscape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rightToLeft="1" workbookViewId="0">
      <selection activeCell="A8" sqref="A1:M8"/>
    </sheetView>
  </sheetViews>
  <sheetFormatPr defaultRowHeight="14.25" x14ac:dyDescent="0.2"/>
  <cols>
    <col min="1" max="1" width="6.5" customWidth="1"/>
    <col min="2" max="2" width="17.625" bestFit="1" customWidth="1"/>
    <col min="3" max="3" width="25.625" bestFit="1" customWidth="1"/>
    <col min="5" max="5" width="11.125" customWidth="1"/>
    <col min="6" max="6" width="32.75" bestFit="1" customWidth="1"/>
    <col min="7" max="7" width="10" customWidth="1"/>
    <col min="8" max="8" width="10.375" customWidth="1"/>
    <col min="9" max="9" width="9.625" customWidth="1"/>
    <col min="10" max="10" width="10.125" customWidth="1"/>
    <col min="11" max="11" width="15.5" customWidth="1"/>
    <col min="12" max="12" width="27.25" bestFit="1" customWidth="1"/>
    <col min="13" max="13" width="18" bestFit="1" customWidth="1"/>
  </cols>
  <sheetData>
    <row r="1" spans="1:13" ht="32.25" x14ac:dyDescent="0.2">
      <c r="A1" s="39" t="s">
        <v>622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2.5" x14ac:dyDescent="0.2">
      <c r="A2" s="26" t="s">
        <v>0</v>
      </c>
      <c r="B2" s="26" t="s">
        <v>11</v>
      </c>
      <c r="C2" s="26" t="s">
        <v>4</v>
      </c>
      <c r="D2" s="26" t="s">
        <v>8</v>
      </c>
      <c r="E2" s="26" t="s">
        <v>639</v>
      </c>
      <c r="F2" s="26" t="s">
        <v>10</v>
      </c>
      <c r="G2" s="26" t="s">
        <v>1</v>
      </c>
      <c r="H2" s="26" t="s">
        <v>2</v>
      </c>
      <c r="I2" s="26" t="s">
        <v>3</v>
      </c>
      <c r="J2" s="26" t="s">
        <v>9</v>
      </c>
      <c r="K2" s="26" t="s">
        <v>5</v>
      </c>
      <c r="L2" s="26" t="s">
        <v>6</v>
      </c>
      <c r="M2" s="26" t="s">
        <v>7</v>
      </c>
    </row>
    <row r="3" spans="1:13" ht="27.75" x14ac:dyDescent="0.65">
      <c r="A3" s="2">
        <v>1</v>
      </c>
      <c r="B3" s="2" t="s">
        <v>286</v>
      </c>
      <c r="C3" s="3" t="s">
        <v>302</v>
      </c>
      <c r="D3" s="3">
        <v>5.2</v>
      </c>
      <c r="E3" s="3" t="s">
        <v>651</v>
      </c>
      <c r="F3" s="3" t="s">
        <v>294</v>
      </c>
      <c r="G3" s="3">
        <v>43</v>
      </c>
      <c r="H3" s="3">
        <v>998</v>
      </c>
      <c r="I3" s="3" t="s">
        <v>67</v>
      </c>
      <c r="J3" s="3">
        <v>48</v>
      </c>
      <c r="K3" s="3" t="s">
        <v>114</v>
      </c>
      <c r="L3" s="4" t="s">
        <v>294</v>
      </c>
      <c r="M3" s="5">
        <v>3020000</v>
      </c>
    </row>
    <row r="4" spans="1:13" ht="27.75" x14ac:dyDescent="0.65">
      <c r="A4" s="7">
        <v>2</v>
      </c>
      <c r="B4" s="7" t="s">
        <v>287</v>
      </c>
      <c r="C4" s="8" t="s">
        <v>61</v>
      </c>
      <c r="D4" s="8">
        <v>5200</v>
      </c>
      <c r="E4" s="8" t="s">
        <v>651</v>
      </c>
      <c r="F4" s="8" t="s">
        <v>295</v>
      </c>
      <c r="G4" s="8">
        <v>43</v>
      </c>
      <c r="H4" s="8">
        <v>538</v>
      </c>
      <c r="I4" s="8" t="s">
        <v>67</v>
      </c>
      <c r="J4" s="8">
        <v>15</v>
      </c>
      <c r="K4" s="8" t="s">
        <v>246</v>
      </c>
      <c r="L4" s="9" t="s">
        <v>310</v>
      </c>
      <c r="M4" s="5">
        <v>3020000</v>
      </c>
    </row>
    <row r="5" spans="1:13" ht="27.75" x14ac:dyDescent="0.65">
      <c r="A5" s="2">
        <v>3</v>
      </c>
      <c r="B5" s="2" t="s">
        <v>288</v>
      </c>
      <c r="C5" s="3" t="s">
        <v>303</v>
      </c>
      <c r="D5" s="3">
        <v>5200</v>
      </c>
      <c r="E5" s="3" t="s">
        <v>651</v>
      </c>
      <c r="F5" s="3" t="s">
        <v>296</v>
      </c>
      <c r="G5" s="3">
        <v>43</v>
      </c>
      <c r="H5" s="3">
        <v>937</v>
      </c>
      <c r="I5" s="3" t="s">
        <v>67</v>
      </c>
      <c r="J5" s="3">
        <v>23</v>
      </c>
      <c r="K5" s="3" t="s">
        <v>246</v>
      </c>
      <c r="L5" s="4" t="s">
        <v>311</v>
      </c>
      <c r="M5" s="5">
        <v>3020000</v>
      </c>
    </row>
    <row r="6" spans="1:13" ht="27.75" hidden="1" x14ac:dyDescent="0.65">
      <c r="A6" s="7">
        <v>4</v>
      </c>
      <c r="B6" s="7" t="s">
        <v>289</v>
      </c>
      <c r="C6" s="8" t="s">
        <v>304</v>
      </c>
      <c r="D6" s="8">
        <v>5300</v>
      </c>
      <c r="E6" s="8"/>
      <c r="F6" s="8" t="s">
        <v>297</v>
      </c>
      <c r="G6" s="8">
        <v>23</v>
      </c>
      <c r="H6" s="8">
        <v>617</v>
      </c>
      <c r="I6" s="8" t="s">
        <v>67</v>
      </c>
      <c r="J6" s="8">
        <v>82</v>
      </c>
      <c r="K6" s="8" t="s">
        <v>246</v>
      </c>
      <c r="L6" s="9" t="s">
        <v>312</v>
      </c>
      <c r="M6" s="5">
        <v>3020000</v>
      </c>
    </row>
    <row r="7" spans="1:13" ht="27.75" x14ac:dyDescent="0.65">
      <c r="A7" s="2">
        <v>5</v>
      </c>
      <c r="B7" s="2" t="s">
        <v>290</v>
      </c>
      <c r="C7" s="3" t="s">
        <v>224</v>
      </c>
      <c r="D7" s="3">
        <v>5.2</v>
      </c>
      <c r="E7" s="3" t="s">
        <v>651</v>
      </c>
      <c r="F7" s="3" t="s">
        <v>298</v>
      </c>
      <c r="G7" s="3">
        <v>22</v>
      </c>
      <c r="H7" s="3">
        <v>733</v>
      </c>
      <c r="I7" s="3" t="s">
        <v>67</v>
      </c>
      <c r="J7" s="3">
        <v>78</v>
      </c>
      <c r="K7" s="3" t="s">
        <v>246</v>
      </c>
      <c r="L7" s="4" t="s">
        <v>298</v>
      </c>
      <c r="M7" s="5">
        <v>3020000</v>
      </c>
    </row>
    <row r="8" spans="1:13" ht="27.75" x14ac:dyDescent="0.65">
      <c r="A8" s="7">
        <v>6</v>
      </c>
      <c r="B8" s="7" t="s">
        <v>291</v>
      </c>
      <c r="C8" s="8" t="s">
        <v>305</v>
      </c>
      <c r="D8" s="8">
        <v>5.5</v>
      </c>
      <c r="E8" s="8" t="s">
        <v>651</v>
      </c>
      <c r="F8" s="8" t="s">
        <v>299</v>
      </c>
      <c r="G8" s="8">
        <v>43</v>
      </c>
      <c r="H8" s="8">
        <v>795</v>
      </c>
      <c r="I8" s="8" t="s">
        <v>67</v>
      </c>
      <c r="J8" s="8">
        <v>19</v>
      </c>
      <c r="K8" s="8" t="s">
        <v>307</v>
      </c>
      <c r="L8" s="9" t="s">
        <v>299</v>
      </c>
      <c r="M8" s="5">
        <v>3020000</v>
      </c>
    </row>
    <row r="9" spans="1:13" ht="27.75" hidden="1" x14ac:dyDescent="0.65">
      <c r="A9" s="2">
        <v>7</v>
      </c>
      <c r="B9" s="2" t="s">
        <v>292</v>
      </c>
      <c r="C9" s="3" t="s">
        <v>238</v>
      </c>
      <c r="D9" s="3">
        <v>3480</v>
      </c>
      <c r="E9" s="3"/>
      <c r="F9" s="3" t="s">
        <v>300</v>
      </c>
      <c r="G9" s="3">
        <v>13</v>
      </c>
      <c r="H9" s="3">
        <v>131</v>
      </c>
      <c r="I9" s="3" t="s">
        <v>306</v>
      </c>
      <c r="J9" s="3">
        <v>36</v>
      </c>
      <c r="K9" s="3" t="s">
        <v>308</v>
      </c>
      <c r="L9" s="4" t="s">
        <v>300</v>
      </c>
      <c r="M9" s="5">
        <v>3020000</v>
      </c>
    </row>
    <row r="10" spans="1:13" ht="27.75" hidden="1" x14ac:dyDescent="0.65">
      <c r="A10" s="7">
        <v>8</v>
      </c>
      <c r="B10" s="7" t="s">
        <v>293</v>
      </c>
      <c r="C10" s="8" t="s">
        <v>224</v>
      </c>
      <c r="D10" s="8">
        <v>5200</v>
      </c>
      <c r="E10" s="8"/>
      <c r="F10" s="8" t="s">
        <v>301</v>
      </c>
      <c r="G10" s="8">
        <v>23</v>
      </c>
      <c r="H10" s="8">
        <v>499</v>
      </c>
      <c r="I10" s="8" t="s">
        <v>67</v>
      </c>
      <c r="J10" s="8">
        <v>11</v>
      </c>
      <c r="K10" s="8" t="s">
        <v>309</v>
      </c>
      <c r="L10" s="9" t="s">
        <v>313</v>
      </c>
      <c r="M10" s="5">
        <v>3020000</v>
      </c>
    </row>
    <row r="11" spans="1:13" ht="27.75" hidden="1" x14ac:dyDescent="0.65">
      <c r="A11" s="2">
        <v>9</v>
      </c>
      <c r="B11" s="2" t="s">
        <v>314</v>
      </c>
      <c r="C11" s="3" t="s">
        <v>57</v>
      </c>
      <c r="D11" s="3">
        <v>5.2</v>
      </c>
      <c r="E11" s="3"/>
      <c r="F11" s="3" t="s">
        <v>319</v>
      </c>
      <c r="G11" s="3">
        <v>23</v>
      </c>
      <c r="H11" s="3">
        <v>426</v>
      </c>
      <c r="I11" s="3" t="s">
        <v>67</v>
      </c>
      <c r="J11" s="3">
        <v>65</v>
      </c>
      <c r="K11" s="3" t="s">
        <v>112</v>
      </c>
      <c r="L11" s="4" t="s">
        <v>327</v>
      </c>
      <c r="M11" s="5">
        <v>3020000</v>
      </c>
    </row>
    <row r="12" spans="1:13" ht="27.75" hidden="1" x14ac:dyDescent="0.65">
      <c r="A12" s="7">
        <v>10</v>
      </c>
      <c r="B12" s="7" t="s">
        <v>315</v>
      </c>
      <c r="C12" s="8" t="s">
        <v>57</v>
      </c>
      <c r="D12" s="8">
        <v>5.2</v>
      </c>
      <c r="E12" s="8"/>
      <c r="F12" s="8" t="s">
        <v>319</v>
      </c>
      <c r="G12" s="8">
        <v>23</v>
      </c>
      <c r="H12" s="8">
        <v>945</v>
      </c>
      <c r="I12" s="8" t="s">
        <v>67</v>
      </c>
      <c r="J12" s="8">
        <v>66</v>
      </c>
      <c r="K12" s="8" t="s">
        <v>112</v>
      </c>
      <c r="L12" s="9" t="s">
        <v>328</v>
      </c>
      <c r="M12" s="5">
        <v>3020000</v>
      </c>
    </row>
    <row r="13" spans="1:13" ht="27.75" hidden="1" x14ac:dyDescent="0.65">
      <c r="A13" s="2">
        <v>11</v>
      </c>
      <c r="B13" s="2" t="s">
        <v>316</v>
      </c>
      <c r="C13" s="3" t="s">
        <v>305</v>
      </c>
      <c r="D13" s="3" t="s">
        <v>320</v>
      </c>
      <c r="E13" s="3"/>
      <c r="F13" s="3" t="s">
        <v>48</v>
      </c>
      <c r="G13" s="3" t="s">
        <v>69</v>
      </c>
      <c r="H13" s="3" t="s">
        <v>322</v>
      </c>
      <c r="I13" s="3" t="s">
        <v>67</v>
      </c>
      <c r="J13" s="3" t="s">
        <v>323</v>
      </c>
      <c r="K13" s="3" t="s">
        <v>326</v>
      </c>
      <c r="L13" s="4" t="s">
        <v>329</v>
      </c>
      <c r="M13" s="5">
        <v>3020000</v>
      </c>
    </row>
    <row r="14" spans="1:13" ht="27.75" hidden="1" x14ac:dyDescent="0.65">
      <c r="A14" s="7">
        <v>12</v>
      </c>
      <c r="B14" s="7" t="s">
        <v>317</v>
      </c>
      <c r="C14" s="8" t="s">
        <v>57</v>
      </c>
      <c r="D14" s="8">
        <v>5.2</v>
      </c>
      <c r="E14" s="8"/>
      <c r="F14" s="8" t="s">
        <v>319</v>
      </c>
      <c r="G14" s="8">
        <v>23</v>
      </c>
      <c r="H14" s="8">
        <v>921</v>
      </c>
      <c r="I14" s="8" t="s">
        <v>67</v>
      </c>
      <c r="J14" s="8">
        <v>25</v>
      </c>
      <c r="K14" s="8" t="s">
        <v>326</v>
      </c>
      <c r="L14" s="9" t="s">
        <v>330</v>
      </c>
      <c r="M14" s="5">
        <v>3020000</v>
      </c>
    </row>
    <row r="15" spans="1:13" ht="27.75" hidden="1" x14ac:dyDescent="0.65">
      <c r="A15" s="27">
        <v>13</v>
      </c>
      <c r="B15" s="27" t="s">
        <v>318</v>
      </c>
      <c r="C15" s="33" t="s">
        <v>64</v>
      </c>
      <c r="D15" s="33" t="s">
        <v>321</v>
      </c>
      <c r="E15" s="33"/>
      <c r="F15" s="33" t="s">
        <v>51</v>
      </c>
      <c r="G15" s="33" t="s">
        <v>83</v>
      </c>
      <c r="H15" s="33" t="s">
        <v>324</v>
      </c>
      <c r="I15" s="33" t="s">
        <v>67</v>
      </c>
      <c r="J15" s="33" t="s">
        <v>325</v>
      </c>
      <c r="K15" s="33" t="s">
        <v>114</v>
      </c>
      <c r="L15" s="34" t="s">
        <v>331</v>
      </c>
      <c r="M15" s="35">
        <v>3020000</v>
      </c>
    </row>
    <row r="17" spans="2:2" x14ac:dyDescent="0.2">
      <c r="B17">
        <f>A15*257</f>
        <v>3341</v>
      </c>
    </row>
  </sheetData>
  <mergeCells count="1">
    <mergeCell ref="A1:M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rightToLeft="1" workbookViewId="0">
      <selection activeCell="M12" sqref="A1:M12"/>
    </sheetView>
  </sheetViews>
  <sheetFormatPr defaultRowHeight="14.25" x14ac:dyDescent="0.2"/>
  <cols>
    <col min="2" max="2" width="17.625" bestFit="1" customWidth="1"/>
    <col min="3" max="3" width="16.375" bestFit="1" customWidth="1"/>
    <col min="6" max="6" width="25.125" bestFit="1" customWidth="1"/>
    <col min="7" max="7" width="10" customWidth="1"/>
    <col min="8" max="8" width="10.375" customWidth="1"/>
    <col min="9" max="9" width="9.625" customWidth="1"/>
    <col min="10" max="10" width="10.125" customWidth="1"/>
    <col min="11" max="11" width="15.5" customWidth="1"/>
    <col min="12" max="12" width="25.875" bestFit="1" customWidth="1"/>
    <col min="13" max="13" width="18.125" bestFit="1" customWidth="1"/>
  </cols>
  <sheetData>
    <row r="1" spans="1:13" ht="32.25" x14ac:dyDescent="0.2">
      <c r="A1" s="39" t="s">
        <v>623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2.5" x14ac:dyDescent="0.2">
      <c r="A2" s="26" t="s">
        <v>0</v>
      </c>
      <c r="B2" s="26" t="s">
        <v>11</v>
      </c>
      <c r="C2" s="26" t="s">
        <v>4</v>
      </c>
      <c r="D2" s="26" t="s">
        <v>8</v>
      </c>
      <c r="E2" s="26" t="s">
        <v>639</v>
      </c>
      <c r="F2" s="26" t="s">
        <v>10</v>
      </c>
      <c r="G2" s="26" t="s">
        <v>1</v>
      </c>
      <c r="H2" s="26" t="s">
        <v>2</v>
      </c>
      <c r="I2" s="26" t="s">
        <v>3</v>
      </c>
      <c r="J2" s="26" t="s">
        <v>9</v>
      </c>
      <c r="K2" s="26" t="s">
        <v>5</v>
      </c>
      <c r="L2" s="26" t="s">
        <v>6</v>
      </c>
      <c r="M2" s="26" t="s">
        <v>7</v>
      </c>
    </row>
    <row r="3" spans="1:13" ht="27.75" hidden="1" x14ac:dyDescent="0.65">
      <c r="A3" s="2">
        <v>1</v>
      </c>
      <c r="B3" s="2" t="s">
        <v>332</v>
      </c>
      <c r="C3" s="3" t="s">
        <v>352</v>
      </c>
      <c r="D3" s="3">
        <v>3480</v>
      </c>
      <c r="E3" s="3"/>
      <c r="F3" s="3" t="s">
        <v>342</v>
      </c>
      <c r="G3" s="3">
        <v>65</v>
      </c>
      <c r="H3" s="3">
        <v>356</v>
      </c>
      <c r="I3" s="3" t="s">
        <v>360</v>
      </c>
      <c r="J3" s="3">
        <v>54</v>
      </c>
      <c r="K3" s="3" t="s">
        <v>114</v>
      </c>
      <c r="L3" s="4" t="s">
        <v>342</v>
      </c>
      <c r="M3" s="5">
        <v>2580000</v>
      </c>
    </row>
    <row r="4" spans="1:13" ht="27.75" x14ac:dyDescent="0.65">
      <c r="A4" s="7">
        <v>2</v>
      </c>
      <c r="B4" s="7" t="s">
        <v>333</v>
      </c>
      <c r="C4" s="8" t="s">
        <v>62</v>
      </c>
      <c r="D4" s="8">
        <v>3</v>
      </c>
      <c r="E4" s="8" t="s">
        <v>651</v>
      </c>
      <c r="F4" s="8" t="s">
        <v>343</v>
      </c>
      <c r="G4" s="8">
        <v>23</v>
      </c>
      <c r="H4" s="8">
        <v>117</v>
      </c>
      <c r="I4" s="8" t="s">
        <v>67</v>
      </c>
      <c r="J4" s="8">
        <v>45</v>
      </c>
      <c r="K4" s="8" t="s">
        <v>241</v>
      </c>
      <c r="L4" s="9" t="s">
        <v>343</v>
      </c>
      <c r="M4" s="10">
        <v>2580000</v>
      </c>
    </row>
    <row r="5" spans="1:13" ht="27.75" hidden="1" x14ac:dyDescent="0.65">
      <c r="A5" s="2">
        <v>3</v>
      </c>
      <c r="B5" s="2" t="s">
        <v>334</v>
      </c>
      <c r="C5" s="3" t="s">
        <v>353</v>
      </c>
      <c r="D5" s="3">
        <v>3480</v>
      </c>
      <c r="E5" s="3"/>
      <c r="F5" s="3" t="s">
        <v>355</v>
      </c>
      <c r="G5" s="3">
        <v>43</v>
      </c>
      <c r="H5" s="3">
        <v>625</v>
      </c>
      <c r="I5" s="3" t="s">
        <v>239</v>
      </c>
      <c r="J5" s="3">
        <v>16</v>
      </c>
      <c r="K5" s="3" t="s">
        <v>113</v>
      </c>
      <c r="L5" s="4" t="s">
        <v>344</v>
      </c>
      <c r="M5" s="5">
        <v>2580000</v>
      </c>
    </row>
    <row r="6" spans="1:13" ht="27.75" x14ac:dyDescent="0.65">
      <c r="A6" s="7">
        <v>4</v>
      </c>
      <c r="B6" s="7" t="s">
        <v>335</v>
      </c>
      <c r="C6" s="8" t="s">
        <v>238</v>
      </c>
      <c r="D6" s="8">
        <v>3480</v>
      </c>
      <c r="E6" s="8" t="s">
        <v>651</v>
      </c>
      <c r="F6" s="8" t="s">
        <v>356</v>
      </c>
      <c r="G6" s="8">
        <v>23</v>
      </c>
      <c r="H6" s="8">
        <v>487</v>
      </c>
      <c r="I6" s="8" t="s">
        <v>239</v>
      </c>
      <c r="J6" s="8">
        <v>22</v>
      </c>
      <c r="K6" s="8" t="s">
        <v>364</v>
      </c>
      <c r="L6" s="9" t="s">
        <v>345</v>
      </c>
      <c r="M6" s="10">
        <v>2580000</v>
      </c>
    </row>
    <row r="7" spans="1:13" ht="27.75" hidden="1" x14ac:dyDescent="0.65">
      <c r="A7" s="2">
        <v>5</v>
      </c>
      <c r="B7" s="2" t="s">
        <v>336</v>
      </c>
      <c r="C7" s="3" t="s">
        <v>238</v>
      </c>
      <c r="D7" s="3">
        <v>3480</v>
      </c>
      <c r="E7" s="3"/>
      <c r="F7" s="3" t="s">
        <v>346</v>
      </c>
      <c r="G7" s="3">
        <v>23</v>
      </c>
      <c r="H7" s="3">
        <v>488</v>
      </c>
      <c r="I7" s="3" t="s">
        <v>361</v>
      </c>
      <c r="J7" s="3">
        <v>16</v>
      </c>
      <c r="K7" s="3" t="s">
        <v>365</v>
      </c>
      <c r="L7" s="4" t="s">
        <v>346</v>
      </c>
      <c r="M7" s="5">
        <v>2580000</v>
      </c>
    </row>
    <row r="8" spans="1:13" ht="27.75" hidden="1" x14ac:dyDescent="0.65">
      <c r="A8" s="7">
        <v>6</v>
      </c>
      <c r="B8" s="7" t="s">
        <v>337</v>
      </c>
      <c r="C8" s="8" t="s">
        <v>238</v>
      </c>
      <c r="D8" s="8">
        <v>3480</v>
      </c>
      <c r="E8" s="8"/>
      <c r="F8" s="8" t="s">
        <v>347</v>
      </c>
      <c r="G8" s="8">
        <v>43</v>
      </c>
      <c r="H8" s="8">
        <v>459</v>
      </c>
      <c r="I8" s="8" t="s">
        <v>67</v>
      </c>
      <c r="J8" s="8">
        <v>54</v>
      </c>
      <c r="K8" s="8" t="s">
        <v>366</v>
      </c>
      <c r="L8" s="9" t="s">
        <v>347</v>
      </c>
      <c r="M8" s="10">
        <v>2580000</v>
      </c>
    </row>
    <row r="9" spans="1:13" ht="27.75" hidden="1" x14ac:dyDescent="0.65">
      <c r="A9" s="2">
        <v>7</v>
      </c>
      <c r="B9" s="2" t="s">
        <v>338</v>
      </c>
      <c r="C9" s="3" t="s">
        <v>238</v>
      </c>
      <c r="D9" s="3">
        <v>3480</v>
      </c>
      <c r="E9" s="3"/>
      <c r="F9" s="3" t="s">
        <v>357</v>
      </c>
      <c r="G9" s="3">
        <v>71</v>
      </c>
      <c r="H9" s="3">
        <v>483</v>
      </c>
      <c r="I9" s="3" t="s">
        <v>361</v>
      </c>
      <c r="J9" s="3">
        <v>65</v>
      </c>
      <c r="K9" s="3" t="s">
        <v>367</v>
      </c>
      <c r="L9" s="4" t="s">
        <v>348</v>
      </c>
      <c r="M9" s="5">
        <v>2580000</v>
      </c>
    </row>
    <row r="10" spans="1:13" ht="27.75" x14ac:dyDescent="0.65">
      <c r="A10" s="7">
        <v>8</v>
      </c>
      <c r="B10" s="7" t="s">
        <v>339</v>
      </c>
      <c r="C10" s="8" t="s">
        <v>238</v>
      </c>
      <c r="D10" s="8">
        <v>3480</v>
      </c>
      <c r="E10" s="8" t="s">
        <v>651</v>
      </c>
      <c r="F10" s="8" t="s">
        <v>358</v>
      </c>
      <c r="G10" s="8">
        <v>43</v>
      </c>
      <c r="H10" s="8">
        <v>354</v>
      </c>
      <c r="I10" s="8" t="s">
        <v>362</v>
      </c>
      <c r="J10" s="8">
        <v>39</v>
      </c>
      <c r="K10" s="8" t="s">
        <v>367</v>
      </c>
      <c r="L10" s="9" t="s">
        <v>349</v>
      </c>
      <c r="M10" s="10">
        <v>2580000</v>
      </c>
    </row>
    <row r="11" spans="1:13" ht="27.75" x14ac:dyDescent="0.65">
      <c r="A11" s="2">
        <v>9</v>
      </c>
      <c r="B11" s="2" t="s">
        <v>340</v>
      </c>
      <c r="C11" s="3" t="s">
        <v>238</v>
      </c>
      <c r="D11" s="3">
        <v>3480</v>
      </c>
      <c r="E11" s="3" t="s">
        <v>651</v>
      </c>
      <c r="F11" s="3" t="s">
        <v>350</v>
      </c>
      <c r="G11" s="3">
        <v>53</v>
      </c>
      <c r="H11" s="3">
        <v>796</v>
      </c>
      <c r="I11" s="3" t="s">
        <v>363</v>
      </c>
      <c r="J11" s="3">
        <v>96</v>
      </c>
      <c r="K11" s="3" t="s">
        <v>368</v>
      </c>
      <c r="L11" s="4" t="s">
        <v>350</v>
      </c>
      <c r="M11" s="5">
        <v>2580000</v>
      </c>
    </row>
    <row r="12" spans="1:13" s="6" customFormat="1" ht="27.75" x14ac:dyDescent="0.65">
      <c r="A12" s="7">
        <v>10</v>
      </c>
      <c r="B12" s="2" t="s">
        <v>185</v>
      </c>
      <c r="C12" s="3" t="s">
        <v>238</v>
      </c>
      <c r="D12" s="3">
        <v>3480</v>
      </c>
      <c r="E12" s="3" t="s">
        <v>651</v>
      </c>
      <c r="F12" s="3" t="s">
        <v>218</v>
      </c>
      <c r="G12" s="3">
        <v>13</v>
      </c>
      <c r="H12" s="3">
        <v>756</v>
      </c>
      <c r="I12" s="3" t="s">
        <v>239</v>
      </c>
      <c r="J12" s="3">
        <v>26</v>
      </c>
      <c r="K12" s="3" t="s">
        <v>259</v>
      </c>
      <c r="L12" s="4" t="s">
        <v>218</v>
      </c>
      <c r="M12" s="5">
        <v>2580000</v>
      </c>
    </row>
    <row r="13" spans="1:13" ht="27.75" hidden="1" x14ac:dyDescent="0.65">
      <c r="A13" s="2">
        <v>11</v>
      </c>
      <c r="B13" s="7" t="s">
        <v>341</v>
      </c>
      <c r="C13" s="8" t="s">
        <v>354</v>
      </c>
      <c r="D13" s="8">
        <v>2975</v>
      </c>
      <c r="E13" s="8"/>
      <c r="F13" s="8" t="s">
        <v>359</v>
      </c>
      <c r="G13" s="8">
        <v>13</v>
      </c>
      <c r="H13" s="8">
        <v>153</v>
      </c>
      <c r="I13" s="8" t="s">
        <v>363</v>
      </c>
      <c r="J13" s="8">
        <v>75</v>
      </c>
      <c r="K13" s="8" t="s">
        <v>261</v>
      </c>
      <c r="L13" s="9" t="s">
        <v>351</v>
      </c>
      <c r="M13" s="10">
        <v>2580000</v>
      </c>
    </row>
    <row r="14" spans="1:13" ht="27.75" hidden="1" x14ac:dyDescent="0.65">
      <c r="A14" s="28">
        <v>12</v>
      </c>
      <c r="B14" s="27" t="s">
        <v>369</v>
      </c>
      <c r="C14" s="33" t="s">
        <v>371</v>
      </c>
      <c r="D14" s="33">
        <v>2975</v>
      </c>
      <c r="E14" s="33"/>
      <c r="F14" s="33" t="s">
        <v>370</v>
      </c>
      <c r="G14" s="33">
        <v>53</v>
      </c>
      <c r="H14" s="33">
        <v>878</v>
      </c>
      <c r="I14" s="33" t="s">
        <v>372</v>
      </c>
      <c r="J14" s="33">
        <v>81</v>
      </c>
      <c r="K14" s="33" t="s">
        <v>373</v>
      </c>
      <c r="L14" s="34" t="s">
        <v>374</v>
      </c>
      <c r="M14" s="35">
        <v>2580000</v>
      </c>
    </row>
    <row r="16" spans="1:13" x14ac:dyDescent="0.2">
      <c r="B16">
        <f>A14*213</f>
        <v>2556</v>
      </c>
    </row>
  </sheetData>
  <mergeCells count="1">
    <mergeCell ref="A1:M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rightToLeft="1" workbookViewId="0">
      <selection activeCell="A9" sqref="A9:M9"/>
    </sheetView>
  </sheetViews>
  <sheetFormatPr defaultRowHeight="14.25" x14ac:dyDescent="0.2"/>
  <cols>
    <col min="1" max="1" width="6.5" customWidth="1"/>
    <col min="2" max="2" width="17.625" bestFit="1" customWidth="1"/>
    <col min="3" max="3" width="36.875" customWidth="1"/>
    <col min="4" max="4" width="6.5" customWidth="1"/>
    <col min="5" max="5" width="6.625" bestFit="1" customWidth="1"/>
    <col min="6" max="6" width="40.75" bestFit="1" customWidth="1"/>
    <col min="7" max="7" width="10" customWidth="1"/>
    <col min="8" max="8" width="10.375" customWidth="1"/>
    <col min="9" max="9" width="9.625" customWidth="1"/>
    <col min="10" max="10" width="10.125" customWidth="1"/>
    <col min="11" max="11" width="15.5" customWidth="1"/>
    <col min="12" max="12" width="9.25" customWidth="1"/>
    <col min="13" max="13" width="18.125" bestFit="1" customWidth="1"/>
  </cols>
  <sheetData>
    <row r="1" spans="1:13" ht="32.25" x14ac:dyDescent="0.2">
      <c r="A1" s="39" t="s">
        <v>624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2.5" x14ac:dyDescent="0.2">
      <c r="A2" s="26" t="s">
        <v>0</v>
      </c>
      <c r="B2" s="26" t="s">
        <v>11</v>
      </c>
      <c r="C2" s="26" t="s">
        <v>4</v>
      </c>
      <c r="D2" s="26" t="s">
        <v>639</v>
      </c>
      <c r="E2" s="26" t="s">
        <v>8</v>
      </c>
      <c r="F2" s="26" t="s">
        <v>10</v>
      </c>
      <c r="G2" s="26" t="s">
        <v>1</v>
      </c>
      <c r="H2" s="26" t="s">
        <v>2</v>
      </c>
      <c r="I2" s="26" t="s">
        <v>3</v>
      </c>
      <c r="J2" s="26" t="s">
        <v>9</v>
      </c>
      <c r="K2" s="26" t="s">
        <v>5</v>
      </c>
      <c r="L2" s="26" t="s">
        <v>6</v>
      </c>
      <c r="M2" s="26" t="s">
        <v>7</v>
      </c>
    </row>
    <row r="3" spans="1:13" ht="27.75" x14ac:dyDescent="0.65">
      <c r="A3" s="2">
        <v>1</v>
      </c>
      <c r="B3" s="2" t="s">
        <v>375</v>
      </c>
      <c r="C3" s="3" t="s">
        <v>61</v>
      </c>
      <c r="D3" s="3"/>
      <c r="E3" s="3">
        <v>19</v>
      </c>
      <c r="F3" s="3" t="s">
        <v>453</v>
      </c>
      <c r="G3" s="3">
        <v>23</v>
      </c>
      <c r="H3" s="3">
        <v>774</v>
      </c>
      <c r="I3" s="3" t="s">
        <v>67</v>
      </c>
      <c r="J3" s="3">
        <v>99</v>
      </c>
      <c r="K3" s="3" t="s">
        <v>240</v>
      </c>
      <c r="L3" s="4"/>
      <c r="M3" s="5">
        <v>1300000</v>
      </c>
    </row>
    <row r="4" spans="1:13" ht="27.75" x14ac:dyDescent="0.65">
      <c r="A4" s="7">
        <v>2</v>
      </c>
      <c r="B4" s="7" t="s">
        <v>376</v>
      </c>
      <c r="C4" s="8" t="s">
        <v>223</v>
      </c>
      <c r="D4" s="8"/>
      <c r="E4" s="8">
        <v>26</v>
      </c>
      <c r="F4" s="8" t="s">
        <v>190</v>
      </c>
      <c r="G4" s="8">
        <v>71</v>
      </c>
      <c r="H4" s="8">
        <v>361</v>
      </c>
      <c r="I4" s="8" t="s">
        <v>67</v>
      </c>
      <c r="J4" s="8">
        <v>62</v>
      </c>
      <c r="K4" s="8" t="s">
        <v>240</v>
      </c>
      <c r="L4" s="9"/>
      <c r="M4" s="10">
        <v>1300000</v>
      </c>
    </row>
    <row r="5" spans="1:13" ht="27.75" x14ac:dyDescent="0.65">
      <c r="A5" s="2">
        <v>3</v>
      </c>
      <c r="B5" s="2" t="s">
        <v>377</v>
      </c>
      <c r="C5" s="3" t="s">
        <v>61</v>
      </c>
      <c r="D5" s="3" t="s">
        <v>651</v>
      </c>
      <c r="E5" s="3">
        <v>26</v>
      </c>
      <c r="F5" s="3" t="s">
        <v>191</v>
      </c>
      <c r="G5" s="3">
        <v>23</v>
      </c>
      <c r="H5" s="3">
        <v>939</v>
      </c>
      <c r="I5" s="3" t="s">
        <v>67</v>
      </c>
      <c r="J5" s="3">
        <v>79</v>
      </c>
      <c r="K5" s="3" t="s">
        <v>114</v>
      </c>
      <c r="L5" s="4"/>
      <c r="M5" s="5">
        <v>1300000</v>
      </c>
    </row>
    <row r="6" spans="1:13" ht="27.75" x14ac:dyDescent="0.65">
      <c r="A6" s="7">
        <v>4</v>
      </c>
      <c r="B6" s="7" t="s">
        <v>378</v>
      </c>
      <c r="C6" s="8" t="s">
        <v>61</v>
      </c>
      <c r="D6" s="8" t="s">
        <v>651</v>
      </c>
      <c r="E6" s="8">
        <v>26</v>
      </c>
      <c r="F6" s="8" t="s">
        <v>191</v>
      </c>
      <c r="G6" s="8">
        <v>23</v>
      </c>
      <c r="H6" s="8">
        <v>965</v>
      </c>
      <c r="I6" s="8" t="s">
        <v>67</v>
      </c>
      <c r="J6" s="8">
        <v>37</v>
      </c>
      <c r="K6" s="8" t="s">
        <v>114</v>
      </c>
      <c r="L6" s="9"/>
      <c r="M6" s="10">
        <v>1300000</v>
      </c>
    </row>
    <row r="7" spans="1:13" ht="27.75" x14ac:dyDescent="0.65">
      <c r="A7" s="2">
        <v>5</v>
      </c>
      <c r="B7" s="2" t="s">
        <v>379</v>
      </c>
      <c r="C7" s="3" t="s">
        <v>61</v>
      </c>
      <c r="D7" s="3" t="s">
        <v>651</v>
      </c>
      <c r="E7" s="3">
        <v>26</v>
      </c>
      <c r="F7" s="3" t="s">
        <v>191</v>
      </c>
      <c r="G7" s="3">
        <v>13</v>
      </c>
      <c r="H7" s="3">
        <v>925</v>
      </c>
      <c r="I7" s="3" t="s">
        <v>67</v>
      </c>
      <c r="J7" s="3">
        <v>26</v>
      </c>
      <c r="K7" s="3" t="s">
        <v>114</v>
      </c>
      <c r="L7" s="4"/>
      <c r="M7" s="5">
        <v>1300000</v>
      </c>
    </row>
    <row r="8" spans="1:13" ht="27.75" x14ac:dyDescent="0.65">
      <c r="A8" s="7">
        <v>6</v>
      </c>
      <c r="B8" s="7" t="s">
        <v>380</v>
      </c>
      <c r="C8" s="8" t="s">
        <v>230</v>
      </c>
      <c r="D8" s="8" t="s">
        <v>651</v>
      </c>
      <c r="E8" s="8">
        <v>26</v>
      </c>
      <c r="F8" s="8" t="s">
        <v>191</v>
      </c>
      <c r="G8" s="8">
        <v>13</v>
      </c>
      <c r="H8" s="8">
        <v>772</v>
      </c>
      <c r="I8" s="8" t="s">
        <v>67</v>
      </c>
      <c r="J8" s="8">
        <v>55</v>
      </c>
      <c r="K8" s="8" t="s">
        <v>114</v>
      </c>
      <c r="L8" s="9"/>
      <c r="M8" s="10">
        <v>1300000</v>
      </c>
    </row>
    <row r="9" spans="1:13" ht="27.75" x14ac:dyDescent="0.65">
      <c r="A9" s="2">
        <v>7</v>
      </c>
      <c r="B9" s="7" t="s">
        <v>611</v>
      </c>
      <c r="C9" s="8" t="s">
        <v>61</v>
      </c>
      <c r="D9" s="8"/>
      <c r="E9" s="8">
        <v>26</v>
      </c>
      <c r="F9" s="8" t="s">
        <v>193</v>
      </c>
      <c r="G9" s="8">
        <v>43</v>
      </c>
      <c r="H9" s="8">
        <v>913</v>
      </c>
      <c r="I9" s="8" t="s">
        <v>67</v>
      </c>
      <c r="J9" s="8">
        <v>55</v>
      </c>
      <c r="K9" s="8" t="s">
        <v>114</v>
      </c>
      <c r="L9" s="9"/>
      <c r="M9" s="10">
        <v>1300000</v>
      </c>
    </row>
    <row r="10" spans="1:13" ht="27.75" x14ac:dyDescent="0.65">
      <c r="A10" s="7">
        <v>8</v>
      </c>
      <c r="B10" s="2" t="s">
        <v>382</v>
      </c>
      <c r="C10" s="3" t="s">
        <v>512</v>
      </c>
      <c r="D10" s="3"/>
      <c r="E10" s="3">
        <v>6</v>
      </c>
      <c r="F10" s="3" t="s">
        <v>454</v>
      </c>
      <c r="G10" s="3">
        <v>43</v>
      </c>
      <c r="H10" s="3">
        <v>792</v>
      </c>
      <c r="I10" s="3" t="s">
        <v>67</v>
      </c>
      <c r="J10" s="3">
        <v>47</v>
      </c>
      <c r="K10" s="3" t="s">
        <v>523</v>
      </c>
      <c r="L10" s="4"/>
      <c r="M10" s="5">
        <v>1300000</v>
      </c>
    </row>
    <row r="11" spans="1:13" ht="27.75" x14ac:dyDescent="0.65">
      <c r="A11" s="2">
        <v>9</v>
      </c>
      <c r="B11" s="7" t="s">
        <v>383</v>
      </c>
      <c r="C11" s="8" t="s">
        <v>61</v>
      </c>
      <c r="D11" s="8"/>
      <c r="E11" s="8">
        <v>19</v>
      </c>
      <c r="F11" s="8" t="s">
        <v>455</v>
      </c>
      <c r="G11" s="8">
        <v>23</v>
      </c>
      <c r="H11" s="8">
        <v>149</v>
      </c>
      <c r="I11" s="8" t="s">
        <v>67</v>
      </c>
      <c r="J11" s="8">
        <v>92</v>
      </c>
      <c r="K11" s="8" t="s">
        <v>523</v>
      </c>
      <c r="L11" s="9"/>
      <c r="M11" s="10">
        <v>1300000</v>
      </c>
    </row>
    <row r="12" spans="1:13" ht="27.75" x14ac:dyDescent="0.65">
      <c r="A12" s="7">
        <v>10</v>
      </c>
      <c r="B12" s="2" t="s">
        <v>384</v>
      </c>
      <c r="C12" s="3" t="s">
        <v>513</v>
      </c>
      <c r="D12" s="3"/>
      <c r="E12" s="3">
        <v>19</v>
      </c>
      <c r="F12" s="3" t="s">
        <v>456</v>
      </c>
      <c r="G12" s="3">
        <v>13</v>
      </c>
      <c r="H12" s="3">
        <v>195</v>
      </c>
      <c r="I12" s="3" t="s">
        <v>67</v>
      </c>
      <c r="J12" s="3">
        <v>56</v>
      </c>
      <c r="K12" s="3" t="s">
        <v>523</v>
      </c>
      <c r="L12" s="4"/>
      <c r="M12" s="5">
        <v>1300000</v>
      </c>
    </row>
    <row r="13" spans="1:13" ht="27.75" x14ac:dyDescent="0.65">
      <c r="A13" s="2">
        <v>11</v>
      </c>
      <c r="B13" s="7" t="s">
        <v>385</v>
      </c>
      <c r="C13" s="8" t="s">
        <v>61</v>
      </c>
      <c r="D13" s="8"/>
      <c r="E13" s="8">
        <v>19</v>
      </c>
      <c r="F13" s="8" t="s">
        <v>457</v>
      </c>
      <c r="G13" s="8">
        <v>13</v>
      </c>
      <c r="H13" s="8">
        <v>351</v>
      </c>
      <c r="I13" s="8" t="s">
        <v>67</v>
      </c>
      <c r="J13" s="8">
        <v>62</v>
      </c>
      <c r="K13" s="8" t="s">
        <v>523</v>
      </c>
      <c r="L13" s="9"/>
      <c r="M13" s="10">
        <v>1300000</v>
      </c>
    </row>
    <row r="14" spans="1:13" ht="27.75" x14ac:dyDescent="0.65">
      <c r="A14" s="7">
        <v>12</v>
      </c>
      <c r="B14" s="2" t="s">
        <v>386</v>
      </c>
      <c r="C14" s="3" t="s">
        <v>61</v>
      </c>
      <c r="D14" s="3"/>
      <c r="E14" s="3">
        <v>6500</v>
      </c>
      <c r="F14" s="3" t="s">
        <v>458</v>
      </c>
      <c r="G14" s="3">
        <v>23</v>
      </c>
      <c r="H14" s="3">
        <v>781</v>
      </c>
      <c r="I14" s="3" t="s">
        <v>67</v>
      </c>
      <c r="J14" s="3">
        <v>64</v>
      </c>
      <c r="K14" s="3" t="s">
        <v>523</v>
      </c>
      <c r="L14" s="4"/>
      <c r="M14" s="5">
        <v>1300000</v>
      </c>
    </row>
    <row r="15" spans="1:13" ht="27.75" x14ac:dyDescent="0.65">
      <c r="A15" s="2">
        <v>13</v>
      </c>
      <c r="B15" s="7" t="s">
        <v>387</v>
      </c>
      <c r="C15" s="8" t="s">
        <v>61</v>
      </c>
      <c r="D15" s="8"/>
      <c r="E15" s="8">
        <v>19</v>
      </c>
      <c r="F15" s="8" t="s">
        <v>457</v>
      </c>
      <c r="G15" s="8">
        <v>23</v>
      </c>
      <c r="H15" s="8">
        <v>742</v>
      </c>
      <c r="I15" s="8" t="s">
        <v>67</v>
      </c>
      <c r="J15" s="8">
        <v>62</v>
      </c>
      <c r="K15" s="8" t="s">
        <v>523</v>
      </c>
      <c r="L15" s="9"/>
      <c r="M15" s="10">
        <v>1300000</v>
      </c>
    </row>
    <row r="16" spans="1:13" ht="27.75" x14ac:dyDescent="0.65">
      <c r="A16" s="7">
        <v>14</v>
      </c>
      <c r="B16" s="2" t="s">
        <v>388</v>
      </c>
      <c r="C16" s="3" t="s">
        <v>61</v>
      </c>
      <c r="D16" s="3"/>
      <c r="E16" s="3">
        <v>26</v>
      </c>
      <c r="F16" s="3" t="s">
        <v>459</v>
      </c>
      <c r="G16" s="3">
        <v>13</v>
      </c>
      <c r="H16" s="3">
        <v>483</v>
      </c>
      <c r="I16" s="3" t="s">
        <v>67</v>
      </c>
      <c r="J16" s="3">
        <v>69</v>
      </c>
      <c r="K16" s="3" t="s">
        <v>523</v>
      </c>
      <c r="L16" s="4"/>
      <c r="M16" s="5">
        <v>1300000</v>
      </c>
    </row>
    <row r="17" spans="1:13" ht="27.75" x14ac:dyDescent="0.65">
      <c r="A17" s="2">
        <v>15</v>
      </c>
      <c r="B17" s="7" t="s">
        <v>389</v>
      </c>
      <c r="C17" s="8" t="s">
        <v>61</v>
      </c>
      <c r="D17" s="8" t="s">
        <v>651</v>
      </c>
      <c r="E17" s="8">
        <v>26</v>
      </c>
      <c r="F17" s="8" t="s">
        <v>460</v>
      </c>
      <c r="G17" s="8">
        <v>13</v>
      </c>
      <c r="H17" s="8">
        <v>658</v>
      </c>
      <c r="I17" s="8" t="s">
        <v>67</v>
      </c>
      <c r="J17" s="8">
        <v>26</v>
      </c>
      <c r="K17" s="8" t="s">
        <v>523</v>
      </c>
      <c r="L17" s="9"/>
      <c r="M17" s="10">
        <v>1300000</v>
      </c>
    </row>
    <row r="18" spans="1:13" ht="27.75" x14ac:dyDescent="0.65">
      <c r="A18" s="7">
        <v>16</v>
      </c>
      <c r="B18" s="2" t="s">
        <v>390</v>
      </c>
      <c r="C18" s="3" t="s">
        <v>514</v>
      </c>
      <c r="D18" s="3"/>
      <c r="E18" s="3">
        <v>6</v>
      </c>
      <c r="F18" s="3" t="s">
        <v>460</v>
      </c>
      <c r="G18" s="3">
        <v>43</v>
      </c>
      <c r="H18" s="3">
        <v>298</v>
      </c>
      <c r="I18" s="3" t="s">
        <v>67</v>
      </c>
      <c r="J18" s="3">
        <v>47</v>
      </c>
      <c r="K18" s="3" t="s">
        <v>243</v>
      </c>
      <c r="L18" s="4"/>
      <c r="M18" s="5">
        <v>1300000</v>
      </c>
    </row>
    <row r="19" spans="1:13" ht="27.75" x14ac:dyDescent="0.65">
      <c r="A19" s="2">
        <v>17</v>
      </c>
      <c r="B19" s="7" t="s">
        <v>391</v>
      </c>
      <c r="C19" s="8" t="s">
        <v>66</v>
      </c>
      <c r="D19" s="8" t="s">
        <v>651</v>
      </c>
      <c r="E19" s="8">
        <v>40</v>
      </c>
      <c r="F19" s="8" t="s">
        <v>460</v>
      </c>
      <c r="G19" s="8">
        <v>13</v>
      </c>
      <c r="H19" s="8">
        <v>498</v>
      </c>
      <c r="I19" s="8" t="s">
        <v>67</v>
      </c>
      <c r="J19" s="8">
        <v>67</v>
      </c>
      <c r="K19" s="8" t="s">
        <v>243</v>
      </c>
      <c r="L19" s="9"/>
      <c r="M19" s="10">
        <v>1300000</v>
      </c>
    </row>
    <row r="20" spans="1:13" ht="27.75" x14ac:dyDescent="0.65">
      <c r="A20" s="7">
        <v>18</v>
      </c>
      <c r="B20" s="2" t="s">
        <v>392</v>
      </c>
      <c r="C20" s="3" t="s">
        <v>514</v>
      </c>
      <c r="D20" s="3" t="s">
        <v>651</v>
      </c>
      <c r="E20" s="3">
        <v>26</v>
      </c>
      <c r="F20" s="3" t="s">
        <v>460</v>
      </c>
      <c r="G20" s="3">
        <v>13</v>
      </c>
      <c r="H20" s="3">
        <v>875</v>
      </c>
      <c r="I20" s="3" t="s">
        <v>67</v>
      </c>
      <c r="J20" s="3">
        <v>52</v>
      </c>
      <c r="K20" s="3" t="s">
        <v>243</v>
      </c>
      <c r="L20" s="4"/>
      <c r="M20" s="5">
        <v>1300000</v>
      </c>
    </row>
    <row r="21" spans="1:13" ht="27.75" x14ac:dyDescent="0.65">
      <c r="A21" s="2">
        <v>19</v>
      </c>
      <c r="B21" s="7" t="s">
        <v>393</v>
      </c>
      <c r="C21" s="8" t="s">
        <v>61</v>
      </c>
      <c r="D21" s="8" t="s">
        <v>651</v>
      </c>
      <c r="E21" s="8">
        <v>19</v>
      </c>
      <c r="F21" s="8" t="s">
        <v>461</v>
      </c>
      <c r="G21" s="8">
        <v>23</v>
      </c>
      <c r="H21" s="8">
        <v>759</v>
      </c>
      <c r="I21" s="8" t="s">
        <v>67</v>
      </c>
      <c r="J21" s="8">
        <v>47</v>
      </c>
      <c r="K21" s="8" t="s">
        <v>243</v>
      </c>
      <c r="L21" s="9"/>
      <c r="M21" s="10">
        <v>1300000</v>
      </c>
    </row>
    <row r="22" spans="1:13" ht="27.75" x14ac:dyDescent="0.65">
      <c r="A22" s="7">
        <v>20</v>
      </c>
      <c r="B22" s="2" t="s">
        <v>394</v>
      </c>
      <c r="C22" s="3" t="s">
        <v>63</v>
      </c>
      <c r="D22" s="3"/>
      <c r="E22" s="3">
        <v>26</v>
      </c>
      <c r="F22" s="3" t="s">
        <v>460</v>
      </c>
      <c r="G22" s="3">
        <v>13</v>
      </c>
      <c r="H22" s="3">
        <v>889</v>
      </c>
      <c r="I22" s="3" t="s">
        <v>67</v>
      </c>
      <c r="J22" s="3">
        <v>88</v>
      </c>
      <c r="K22" s="3" t="s">
        <v>244</v>
      </c>
      <c r="L22" s="4"/>
      <c r="M22" s="5">
        <v>1300000</v>
      </c>
    </row>
    <row r="23" spans="1:13" ht="27.75" x14ac:dyDescent="0.65">
      <c r="A23" s="2">
        <v>21</v>
      </c>
      <c r="B23" s="7" t="s">
        <v>395</v>
      </c>
      <c r="C23" s="8" t="s">
        <v>61</v>
      </c>
      <c r="D23" s="8"/>
      <c r="E23" s="8">
        <v>19</v>
      </c>
      <c r="F23" s="8" t="s">
        <v>462</v>
      </c>
      <c r="G23" s="8">
        <v>43</v>
      </c>
      <c r="H23" s="8">
        <v>225</v>
      </c>
      <c r="I23" s="8" t="s">
        <v>67</v>
      </c>
      <c r="J23" s="8">
        <v>33</v>
      </c>
      <c r="K23" s="8" t="s">
        <v>241</v>
      </c>
      <c r="L23" s="9"/>
      <c r="M23" s="10">
        <v>1300000</v>
      </c>
    </row>
    <row r="24" spans="1:13" ht="27.75" x14ac:dyDescent="0.65">
      <c r="A24" s="7">
        <v>22</v>
      </c>
      <c r="B24" s="2" t="s">
        <v>397</v>
      </c>
      <c r="C24" s="3" t="s">
        <v>227</v>
      </c>
      <c r="D24" s="3"/>
      <c r="E24" s="3">
        <v>16</v>
      </c>
      <c r="F24" s="3" t="s">
        <v>464</v>
      </c>
      <c r="G24" s="3">
        <v>43</v>
      </c>
      <c r="H24" s="3">
        <v>662</v>
      </c>
      <c r="I24" s="3" t="s">
        <v>67</v>
      </c>
      <c r="J24" s="3">
        <v>26</v>
      </c>
      <c r="K24" s="3" t="s">
        <v>241</v>
      </c>
      <c r="L24" s="4"/>
      <c r="M24" s="5">
        <v>1300000</v>
      </c>
    </row>
    <row r="25" spans="1:13" ht="27.75" x14ac:dyDescent="0.65">
      <c r="A25" s="2">
        <v>23</v>
      </c>
      <c r="B25" s="7" t="s">
        <v>398</v>
      </c>
      <c r="C25" s="8" t="s">
        <v>61</v>
      </c>
      <c r="D25" s="8"/>
      <c r="E25" s="8">
        <v>19</v>
      </c>
      <c r="F25" s="8" t="s">
        <v>465</v>
      </c>
      <c r="G25" s="8">
        <v>23</v>
      </c>
      <c r="H25" s="8">
        <v>319</v>
      </c>
      <c r="I25" s="8" t="s">
        <v>67</v>
      </c>
      <c r="J25" s="8">
        <v>18</v>
      </c>
      <c r="K25" s="8" t="s">
        <v>241</v>
      </c>
      <c r="L25" s="9"/>
      <c r="M25" s="10">
        <v>1300000</v>
      </c>
    </row>
    <row r="26" spans="1:13" ht="27.75" x14ac:dyDescent="0.65">
      <c r="A26" s="7">
        <v>24</v>
      </c>
      <c r="B26" s="2" t="s">
        <v>399</v>
      </c>
      <c r="C26" s="3" t="s">
        <v>61</v>
      </c>
      <c r="D26" s="3"/>
      <c r="E26" s="3">
        <v>19</v>
      </c>
      <c r="F26" s="3" t="s">
        <v>466</v>
      </c>
      <c r="G26" s="3">
        <v>23</v>
      </c>
      <c r="H26" s="3">
        <v>133</v>
      </c>
      <c r="I26" s="3" t="s">
        <v>67</v>
      </c>
      <c r="J26" s="3">
        <v>66</v>
      </c>
      <c r="K26" s="3" t="s">
        <v>241</v>
      </c>
      <c r="L26" s="4"/>
      <c r="M26" s="5">
        <v>1300000</v>
      </c>
    </row>
    <row r="27" spans="1:13" ht="27.75" x14ac:dyDescent="0.65">
      <c r="A27" s="2">
        <v>25</v>
      </c>
      <c r="B27" s="7" t="s">
        <v>400</v>
      </c>
      <c r="C27" s="8" t="s">
        <v>61</v>
      </c>
      <c r="D27" s="8"/>
      <c r="E27" s="8">
        <v>19</v>
      </c>
      <c r="F27" s="8" t="s">
        <v>467</v>
      </c>
      <c r="G27" s="8">
        <v>23</v>
      </c>
      <c r="H27" s="8">
        <v>222</v>
      </c>
      <c r="I27" s="8" t="s">
        <v>67</v>
      </c>
      <c r="J27" s="8">
        <v>91</v>
      </c>
      <c r="K27" s="8" t="s">
        <v>241</v>
      </c>
      <c r="L27" s="9"/>
      <c r="M27" s="10">
        <v>1300000</v>
      </c>
    </row>
    <row r="28" spans="1:13" ht="27.75" x14ac:dyDescent="0.65">
      <c r="A28" s="7">
        <v>26</v>
      </c>
      <c r="B28" s="2" t="s">
        <v>401</v>
      </c>
      <c r="C28" s="3" t="s">
        <v>61</v>
      </c>
      <c r="D28" s="3"/>
      <c r="E28" s="3">
        <v>14</v>
      </c>
      <c r="F28" s="3" t="s">
        <v>468</v>
      </c>
      <c r="G28" s="3">
        <v>23</v>
      </c>
      <c r="H28" s="3">
        <v>214</v>
      </c>
      <c r="I28" s="3" t="s">
        <v>67</v>
      </c>
      <c r="J28" s="3">
        <v>56</v>
      </c>
      <c r="K28" s="3" t="s">
        <v>241</v>
      </c>
      <c r="L28" s="4"/>
      <c r="M28" s="5">
        <v>1300000</v>
      </c>
    </row>
    <row r="29" spans="1:13" ht="27.75" x14ac:dyDescent="0.65">
      <c r="A29" s="2">
        <v>27</v>
      </c>
      <c r="B29" s="7" t="s">
        <v>402</v>
      </c>
      <c r="C29" s="8" t="s">
        <v>61</v>
      </c>
      <c r="D29" s="8"/>
      <c r="E29" s="8">
        <v>6</v>
      </c>
      <c r="F29" s="8" t="s">
        <v>469</v>
      </c>
      <c r="G29" s="8">
        <v>43</v>
      </c>
      <c r="H29" s="8">
        <v>234</v>
      </c>
      <c r="I29" s="8" t="s">
        <v>67</v>
      </c>
      <c r="J29" s="8">
        <v>54</v>
      </c>
      <c r="K29" s="8" t="s">
        <v>241</v>
      </c>
      <c r="L29" s="9"/>
      <c r="M29" s="10">
        <v>1300000</v>
      </c>
    </row>
    <row r="30" spans="1:13" ht="27.75" x14ac:dyDescent="0.65">
      <c r="A30" s="7">
        <v>28</v>
      </c>
      <c r="B30" s="2" t="s">
        <v>403</v>
      </c>
      <c r="C30" s="3" t="s">
        <v>61</v>
      </c>
      <c r="D30" s="3"/>
      <c r="E30" s="3">
        <v>19</v>
      </c>
      <c r="F30" s="3" t="s">
        <v>470</v>
      </c>
      <c r="G30" s="3">
        <v>13</v>
      </c>
      <c r="H30" s="3">
        <v>282</v>
      </c>
      <c r="I30" s="3" t="s">
        <v>67</v>
      </c>
      <c r="J30" s="3">
        <v>24</v>
      </c>
      <c r="K30" s="3" t="s">
        <v>241</v>
      </c>
      <c r="L30" s="4"/>
      <c r="M30" s="5">
        <v>1300000</v>
      </c>
    </row>
    <row r="31" spans="1:13" ht="27.75" x14ac:dyDescent="0.65">
      <c r="A31" s="2">
        <v>29</v>
      </c>
      <c r="B31" s="7" t="s">
        <v>404</v>
      </c>
      <c r="C31" s="8" t="s">
        <v>61</v>
      </c>
      <c r="D31" s="8"/>
      <c r="E31" s="8">
        <v>19</v>
      </c>
      <c r="F31" s="8" t="s">
        <v>471</v>
      </c>
      <c r="G31" s="8">
        <v>43</v>
      </c>
      <c r="H31" s="8">
        <v>957</v>
      </c>
      <c r="I31" s="8" t="s">
        <v>67</v>
      </c>
      <c r="J31" s="8">
        <v>46</v>
      </c>
      <c r="K31" s="8" t="s">
        <v>241</v>
      </c>
      <c r="L31" s="9"/>
      <c r="M31" s="10">
        <v>1300000</v>
      </c>
    </row>
    <row r="32" spans="1:13" ht="27.75" x14ac:dyDescent="0.65">
      <c r="A32" s="7">
        <v>30</v>
      </c>
      <c r="B32" s="2" t="s">
        <v>405</v>
      </c>
      <c r="C32" s="3" t="s">
        <v>514</v>
      </c>
      <c r="D32" s="3"/>
      <c r="E32" s="3">
        <v>16</v>
      </c>
      <c r="F32" s="3" t="s">
        <v>472</v>
      </c>
      <c r="G32" s="3">
        <v>13</v>
      </c>
      <c r="H32" s="3">
        <v>779</v>
      </c>
      <c r="I32" s="3" t="s">
        <v>67</v>
      </c>
      <c r="J32" s="3">
        <v>38</v>
      </c>
      <c r="K32" s="3" t="s">
        <v>241</v>
      </c>
      <c r="L32" s="4"/>
      <c r="M32" s="5">
        <v>1300000</v>
      </c>
    </row>
    <row r="33" spans="1:13" ht="27.75" x14ac:dyDescent="0.65">
      <c r="A33" s="2">
        <v>31</v>
      </c>
      <c r="B33" s="7" t="s">
        <v>406</v>
      </c>
      <c r="C33" s="8" t="s">
        <v>61</v>
      </c>
      <c r="D33" s="8" t="s">
        <v>651</v>
      </c>
      <c r="E33" s="8">
        <v>26</v>
      </c>
      <c r="F33" s="8" t="s">
        <v>473</v>
      </c>
      <c r="G33" s="8">
        <v>43</v>
      </c>
      <c r="H33" s="8">
        <v>489</v>
      </c>
      <c r="I33" s="8" t="s">
        <v>67</v>
      </c>
      <c r="J33" s="8">
        <v>48</v>
      </c>
      <c r="K33" s="8" t="s">
        <v>307</v>
      </c>
      <c r="L33" s="9"/>
      <c r="M33" s="10">
        <v>1300000</v>
      </c>
    </row>
    <row r="34" spans="1:13" ht="27.75" x14ac:dyDescent="0.65">
      <c r="A34" s="7">
        <v>32</v>
      </c>
      <c r="B34" s="2" t="s">
        <v>407</v>
      </c>
      <c r="C34" s="3" t="s">
        <v>61</v>
      </c>
      <c r="D34" s="3"/>
      <c r="E34" s="3">
        <v>19</v>
      </c>
      <c r="F34" s="3" t="s">
        <v>474</v>
      </c>
      <c r="G34" s="3">
        <v>23</v>
      </c>
      <c r="H34" s="3">
        <v>269</v>
      </c>
      <c r="I34" s="3" t="s">
        <v>67</v>
      </c>
      <c r="J34" s="3">
        <v>74</v>
      </c>
      <c r="K34" s="3" t="s">
        <v>524</v>
      </c>
      <c r="L34" s="4"/>
      <c r="M34" s="5">
        <v>1300000</v>
      </c>
    </row>
    <row r="35" spans="1:13" ht="27.75" x14ac:dyDescent="0.65">
      <c r="A35" s="2">
        <v>33</v>
      </c>
      <c r="B35" s="7" t="s">
        <v>408</v>
      </c>
      <c r="C35" s="8" t="s">
        <v>61</v>
      </c>
      <c r="D35" s="8"/>
      <c r="E35" s="8">
        <v>26</v>
      </c>
      <c r="F35" s="8" t="s">
        <v>474</v>
      </c>
      <c r="G35" s="8">
        <v>43</v>
      </c>
      <c r="H35" s="8">
        <v>489</v>
      </c>
      <c r="I35" s="8" t="s">
        <v>67</v>
      </c>
      <c r="J35" s="8">
        <v>44</v>
      </c>
      <c r="K35" s="8" t="s">
        <v>524</v>
      </c>
      <c r="L35" s="9"/>
      <c r="M35" s="10">
        <v>1300000</v>
      </c>
    </row>
    <row r="36" spans="1:13" ht="27.75" x14ac:dyDescent="0.65">
      <c r="A36" s="7">
        <v>34</v>
      </c>
      <c r="B36" s="2" t="s">
        <v>409</v>
      </c>
      <c r="C36" s="3" t="s">
        <v>61</v>
      </c>
      <c r="D36" s="3"/>
      <c r="E36" s="3">
        <v>19</v>
      </c>
      <c r="F36" s="3" t="s">
        <v>474</v>
      </c>
      <c r="G36" s="3">
        <v>43</v>
      </c>
      <c r="H36" s="3">
        <v>367</v>
      </c>
      <c r="I36" s="3" t="s">
        <v>67</v>
      </c>
      <c r="J36" s="3">
        <v>44</v>
      </c>
      <c r="K36" s="3" t="s">
        <v>524</v>
      </c>
      <c r="L36" s="4"/>
      <c r="M36" s="5">
        <v>1300000</v>
      </c>
    </row>
    <row r="37" spans="1:13" ht="27.75" x14ac:dyDescent="0.65">
      <c r="A37" s="2">
        <v>35</v>
      </c>
      <c r="B37" s="7" t="s">
        <v>410</v>
      </c>
      <c r="C37" s="8" t="s">
        <v>61</v>
      </c>
      <c r="D37" s="8"/>
      <c r="E37" s="8">
        <v>26</v>
      </c>
      <c r="F37" s="8" t="s">
        <v>475</v>
      </c>
      <c r="G37" s="8">
        <v>13</v>
      </c>
      <c r="H37" s="8">
        <v>577</v>
      </c>
      <c r="I37" s="8" t="s">
        <v>67</v>
      </c>
      <c r="J37" s="8">
        <v>59</v>
      </c>
      <c r="K37" s="8" t="s">
        <v>524</v>
      </c>
      <c r="L37" s="9"/>
      <c r="M37" s="10">
        <v>1300000</v>
      </c>
    </row>
    <row r="38" spans="1:13" ht="27.75" x14ac:dyDescent="0.65">
      <c r="A38" s="7">
        <v>36</v>
      </c>
      <c r="B38" s="2" t="s">
        <v>411</v>
      </c>
      <c r="C38" s="3" t="s">
        <v>61</v>
      </c>
      <c r="D38" s="3"/>
      <c r="E38" s="3">
        <v>19</v>
      </c>
      <c r="F38" s="3" t="s">
        <v>476</v>
      </c>
      <c r="G38" s="3">
        <v>23</v>
      </c>
      <c r="H38" s="3">
        <v>665</v>
      </c>
      <c r="I38" s="3" t="s">
        <v>67</v>
      </c>
      <c r="J38" s="3">
        <v>44</v>
      </c>
      <c r="K38" s="3" t="s">
        <v>524</v>
      </c>
      <c r="L38" s="4"/>
      <c r="M38" s="5">
        <v>1300000</v>
      </c>
    </row>
    <row r="39" spans="1:13" ht="27.75" x14ac:dyDescent="0.65">
      <c r="A39" s="2">
        <v>37</v>
      </c>
      <c r="B39" s="7" t="s">
        <v>412</v>
      </c>
      <c r="C39" s="8" t="s">
        <v>61</v>
      </c>
      <c r="D39" s="8"/>
      <c r="E39" s="8">
        <v>19</v>
      </c>
      <c r="F39" s="8" t="s">
        <v>477</v>
      </c>
      <c r="G39" s="8">
        <v>23</v>
      </c>
      <c r="H39" s="8">
        <v>692</v>
      </c>
      <c r="I39" s="8" t="s">
        <v>67</v>
      </c>
      <c r="J39" s="8">
        <v>62</v>
      </c>
      <c r="K39" s="8" t="s">
        <v>524</v>
      </c>
      <c r="L39" s="9"/>
      <c r="M39" s="10">
        <v>1300000</v>
      </c>
    </row>
    <row r="40" spans="1:13" ht="27.75" x14ac:dyDescent="0.65">
      <c r="A40" s="7">
        <v>38</v>
      </c>
      <c r="B40" s="2" t="s">
        <v>413</v>
      </c>
      <c r="C40" s="3" t="s">
        <v>61</v>
      </c>
      <c r="D40" s="3"/>
      <c r="E40" s="3">
        <v>19</v>
      </c>
      <c r="F40" s="3" t="s">
        <v>478</v>
      </c>
      <c r="G40" s="3">
        <v>13</v>
      </c>
      <c r="H40" s="3">
        <v>886</v>
      </c>
      <c r="I40" s="3" t="s">
        <v>67</v>
      </c>
      <c r="J40" s="3">
        <v>39</v>
      </c>
      <c r="K40" s="3" t="s">
        <v>524</v>
      </c>
      <c r="L40" s="4"/>
      <c r="M40" s="5">
        <v>1300000</v>
      </c>
    </row>
    <row r="41" spans="1:13" ht="27.75" x14ac:dyDescent="0.65">
      <c r="A41" s="2">
        <v>39</v>
      </c>
      <c r="B41" s="7" t="s">
        <v>414</v>
      </c>
      <c r="C41" s="8" t="s">
        <v>61</v>
      </c>
      <c r="D41" s="8"/>
      <c r="E41" s="8">
        <v>19</v>
      </c>
      <c r="F41" s="8" t="s">
        <v>479</v>
      </c>
      <c r="G41" s="8">
        <v>23</v>
      </c>
      <c r="H41" s="8">
        <v>584</v>
      </c>
      <c r="I41" s="8" t="s">
        <v>67</v>
      </c>
      <c r="J41" s="8">
        <v>98</v>
      </c>
      <c r="K41" s="8" t="s">
        <v>524</v>
      </c>
      <c r="L41" s="9"/>
      <c r="M41" s="10">
        <v>1300000</v>
      </c>
    </row>
    <row r="42" spans="1:13" ht="27.75" x14ac:dyDescent="0.65">
      <c r="A42" s="7">
        <v>40</v>
      </c>
      <c r="B42" s="2" t="s">
        <v>415</v>
      </c>
      <c r="C42" s="3" t="s">
        <v>61</v>
      </c>
      <c r="D42" s="3"/>
      <c r="E42" s="3">
        <v>18</v>
      </c>
      <c r="F42" s="3" t="s">
        <v>480</v>
      </c>
      <c r="G42" s="3">
        <v>43</v>
      </c>
      <c r="H42" s="3">
        <v>225</v>
      </c>
      <c r="I42" s="3" t="s">
        <v>67</v>
      </c>
      <c r="J42" s="3">
        <v>25</v>
      </c>
      <c r="K42" s="3" t="s">
        <v>524</v>
      </c>
      <c r="L42" s="4"/>
      <c r="M42" s="5">
        <v>1300000</v>
      </c>
    </row>
    <row r="43" spans="1:13" ht="27.75" x14ac:dyDescent="0.65">
      <c r="A43" s="2">
        <v>41</v>
      </c>
      <c r="B43" s="7" t="s">
        <v>416</v>
      </c>
      <c r="C43" s="8" t="s">
        <v>61</v>
      </c>
      <c r="D43" s="8"/>
      <c r="E43" s="8">
        <v>19</v>
      </c>
      <c r="F43" s="8" t="s">
        <v>481</v>
      </c>
      <c r="G43" s="8">
        <v>43</v>
      </c>
      <c r="H43" s="8">
        <v>131</v>
      </c>
      <c r="I43" s="8" t="s">
        <v>67</v>
      </c>
      <c r="J43" s="8">
        <v>15</v>
      </c>
      <c r="K43" s="8" t="s">
        <v>524</v>
      </c>
      <c r="L43" s="9"/>
      <c r="M43" s="10">
        <v>1300000</v>
      </c>
    </row>
    <row r="44" spans="1:13" ht="27.75" x14ac:dyDescent="0.65">
      <c r="A44" s="7">
        <v>42</v>
      </c>
      <c r="B44" s="2" t="s">
        <v>417</v>
      </c>
      <c r="C44" s="3" t="s">
        <v>61</v>
      </c>
      <c r="D44" s="3"/>
      <c r="E44" s="3">
        <v>19</v>
      </c>
      <c r="F44" s="3" t="s">
        <v>482</v>
      </c>
      <c r="G44" s="3">
        <v>13</v>
      </c>
      <c r="H44" s="3">
        <v>413</v>
      </c>
      <c r="I44" s="3" t="s">
        <v>67</v>
      </c>
      <c r="J44" s="3">
        <v>26</v>
      </c>
      <c r="K44" s="3" t="s">
        <v>524</v>
      </c>
      <c r="L44" s="4"/>
      <c r="M44" s="5">
        <v>1300000</v>
      </c>
    </row>
    <row r="45" spans="1:13" ht="27.75" x14ac:dyDescent="0.65">
      <c r="A45" s="2">
        <v>43</v>
      </c>
      <c r="B45" s="7" t="s">
        <v>418</v>
      </c>
      <c r="C45" s="8" t="s">
        <v>61</v>
      </c>
      <c r="D45" s="8"/>
      <c r="E45" s="8">
        <v>18</v>
      </c>
      <c r="F45" s="8" t="s">
        <v>483</v>
      </c>
      <c r="G45" s="8">
        <v>23</v>
      </c>
      <c r="H45" s="8">
        <v>263</v>
      </c>
      <c r="I45" s="8" t="s">
        <v>67</v>
      </c>
      <c r="J45" s="8">
        <v>99</v>
      </c>
      <c r="K45" s="8" t="s">
        <v>524</v>
      </c>
      <c r="L45" s="9"/>
      <c r="M45" s="10">
        <v>1300000</v>
      </c>
    </row>
    <row r="46" spans="1:13" ht="27.75" x14ac:dyDescent="0.65">
      <c r="A46" s="7">
        <v>44</v>
      </c>
      <c r="B46" s="2" t="s">
        <v>419</v>
      </c>
      <c r="C46" s="3" t="s">
        <v>61</v>
      </c>
      <c r="D46" s="3"/>
      <c r="E46" s="3">
        <v>19</v>
      </c>
      <c r="F46" s="3" t="s">
        <v>483</v>
      </c>
      <c r="G46" s="3">
        <v>13</v>
      </c>
      <c r="H46" s="3">
        <v>752</v>
      </c>
      <c r="I46" s="3" t="s">
        <v>67</v>
      </c>
      <c r="J46" s="3">
        <v>93</v>
      </c>
      <c r="K46" s="3" t="s">
        <v>524</v>
      </c>
      <c r="L46" s="4"/>
      <c r="M46" s="5">
        <v>1300000</v>
      </c>
    </row>
    <row r="47" spans="1:13" ht="27.75" x14ac:dyDescent="0.65">
      <c r="A47" s="2">
        <v>45</v>
      </c>
      <c r="B47" s="7" t="s">
        <v>420</v>
      </c>
      <c r="C47" s="8" t="s">
        <v>61</v>
      </c>
      <c r="D47" s="8"/>
      <c r="E47" s="8">
        <v>19</v>
      </c>
      <c r="F47" s="8" t="s">
        <v>484</v>
      </c>
      <c r="G47" s="8">
        <v>43</v>
      </c>
      <c r="H47" s="8">
        <v>651</v>
      </c>
      <c r="I47" s="8" t="s">
        <v>67</v>
      </c>
      <c r="J47" s="8">
        <v>53</v>
      </c>
      <c r="K47" s="8" t="s">
        <v>525</v>
      </c>
      <c r="L47" s="9"/>
      <c r="M47" s="10">
        <v>1300000</v>
      </c>
    </row>
    <row r="48" spans="1:13" ht="27.75" x14ac:dyDescent="0.65">
      <c r="A48" s="7">
        <v>46</v>
      </c>
      <c r="B48" s="2" t="s">
        <v>421</v>
      </c>
      <c r="C48" s="3" t="s">
        <v>61</v>
      </c>
      <c r="D48" s="3"/>
      <c r="E48" s="3">
        <v>19</v>
      </c>
      <c r="F48" s="3" t="s">
        <v>485</v>
      </c>
      <c r="G48" s="3">
        <v>13</v>
      </c>
      <c r="H48" s="3">
        <v>259</v>
      </c>
      <c r="I48" s="3" t="s">
        <v>67</v>
      </c>
      <c r="J48" s="3">
        <v>92</v>
      </c>
      <c r="K48" s="3" t="s">
        <v>524</v>
      </c>
      <c r="L48" s="4"/>
      <c r="M48" s="5">
        <v>1300000</v>
      </c>
    </row>
    <row r="49" spans="1:13" ht="27.75" x14ac:dyDescent="0.65">
      <c r="A49" s="2">
        <v>47</v>
      </c>
      <c r="B49" s="7" t="s">
        <v>422</v>
      </c>
      <c r="C49" s="8" t="s">
        <v>61</v>
      </c>
      <c r="D49" s="8"/>
      <c r="E49" s="8">
        <v>19</v>
      </c>
      <c r="F49" s="8" t="s">
        <v>486</v>
      </c>
      <c r="G49" s="8">
        <v>23</v>
      </c>
      <c r="H49" s="8">
        <v>894</v>
      </c>
      <c r="I49" s="8" t="s">
        <v>67</v>
      </c>
      <c r="J49" s="8">
        <v>19</v>
      </c>
      <c r="K49" s="8" t="s">
        <v>524</v>
      </c>
      <c r="L49" s="9"/>
      <c r="M49" s="10">
        <v>1300000</v>
      </c>
    </row>
    <row r="50" spans="1:13" ht="27.75" x14ac:dyDescent="0.65">
      <c r="A50" s="7">
        <v>48</v>
      </c>
      <c r="B50" s="2" t="s">
        <v>423</v>
      </c>
      <c r="C50" s="3" t="s">
        <v>61</v>
      </c>
      <c r="D50" s="3"/>
      <c r="E50" s="3">
        <v>19</v>
      </c>
      <c r="F50" s="3" t="s">
        <v>487</v>
      </c>
      <c r="G50" s="3">
        <v>23</v>
      </c>
      <c r="H50" s="3">
        <v>541</v>
      </c>
      <c r="I50" s="3" t="s">
        <v>67</v>
      </c>
      <c r="J50" s="3">
        <v>51</v>
      </c>
      <c r="K50" s="3" t="s">
        <v>524</v>
      </c>
      <c r="L50" s="4"/>
      <c r="M50" s="5">
        <v>1300000</v>
      </c>
    </row>
    <row r="51" spans="1:13" ht="27.75" x14ac:dyDescent="0.65">
      <c r="A51" s="2">
        <v>49</v>
      </c>
      <c r="B51" s="7" t="s">
        <v>424</v>
      </c>
      <c r="C51" s="8" t="s">
        <v>61</v>
      </c>
      <c r="D51" s="8"/>
      <c r="E51" s="8">
        <v>19</v>
      </c>
      <c r="F51" s="8" t="s">
        <v>488</v>
      </c>
      <c r="G51" s="8">
        <v>13</v>
      </c>
      <c r="H51" s="8">
        <v>825</v>
      </c>
      <c r="I51" s="8" t="s">
        <v>67</v>
      </c>
      <c r="J51" s="8">
        <v>45</v>
      </c>
      <c r="K51" s="8" t="s">
        <v>526</v>
      </c>
      <c r="L51" s="9"/>
      <c r="M51" s="10">
        <v>1300000</v>
      </c>
    </row>
    <row r="52" spans="1:13" ht="27.75" x14ac:dyDescent="0.65">
      <c r="A52" s="7">
        <v>50</v>
      </c>
      <c r="B52" s="2" t="s">
        <v>425</v>
      </c>
      <c r="C52" s="3" t="s">
        <v>61</v>
      </c>
      <c r="D52" s="3"/>
      <c r="E52" s="3">
        <v>9</v>
      </c>
      <c r="F52" s="3" t="s">
        <v>489</v>
      </c>
      <c r="G52" s="3">
        <v>43</v>
      </c>
      <c r="H52" s="3">
        <v>358</v>
      </c>
      <c r="I52" s="3" t="s">
        <v>67</v>
      </c>
      <c r="J52" s="3">
        <v>41</v>
      </c>
      <c r="K52" s="3" t="s">
        <v>524</v>
      </c>
      <c r="L52" s="4"/>
      <c r="M52" s="5">
        <v>1300000</v>
      </c>
    </row>
    <row r="53" spans="1:13" ht="27.75" x14ac:dyDescent="0.65">
      <c r="A53" s="2">
        <v>51</v>
      </c>
      <c r="B53" s="7" t="s">
        <v>426</v>
      </c>
      <c r="C53" s="8" t="s">
        <v>61</v>
      </c>
      <c r="D53" s="8"/>
      <c r="E53" s="8">
        <v>19</v>
      </c>
      <c r="F53" s="8" t="s">
        <v>490</v>
      </c>
      <c r="G53" s="8">
        <v>13</v>
      </c>
      <c r="H53" s="8">
        <v>321</v>
      </c>
      <c r="I53" s="8" t="s">
        <v>67</v>
      </c>
      <c r="J53" s="8">
        <v>61</v>
      </c>
      <c r="K53" s="8" t="s">
        <v>524</v>
      </c>
      <c r="L53" s="9"/>
      <c r="M53" s="10">
        <v>1300000</v>
      </c>
    </row>
    <row r="54" spans="1:13" ht="27.75" x14ac:dyDescent="0.65">
      <c r="A54" s="7">
        <v>52</v>
      </c>
      <c r="B54" s="2" t="s">
        <v>427</v>
      </c>
      <c r="C54" s="3" t="s">
        <v>61</v>
      </c>
      <c r="D54" s="3"/>
      <c r="E54" s="3">
        <v>19</v>
      </c>
      <c r="F54" s="3" t="s">
        <v>491</v>
      </c>
      <c r="G54" s="3">
        <v>23</v>
      </c>
      <c r="H54" s="3">
        <v>741</v>
      </c>
      <c r="I54" s="3" t="s">
        <v>67</v>
      </c>
      <c r="J54" s="3">
        <v>71</v>
      </c>
      <c r="K54" s="3" t="s">
        <v>524</v>
      </c>
      <c r="L54" s="4"/>
      <c r="M54" s="5">
        <v>1300000</v>
      </c>
    </row>
    <row r="55" spans="1:13" ht="27.75" x14ac:dyDescent="0.65">
      <c r="A55" s="2">
        <v>53</v>
      </c>
      <c r="B55" s="7" t="s">
        <v>428</v>
      </c>
      <c r="C55" s="8" t="s">
        <v>61</v>
      </c>
      <c r="D55" s="8"/>
      <c r="E55" s="8">
        <v>18</v>
      </c>
      <c r="F55" s="8" t="s">
        <v>491</v>
      </c>
      <c r="G55" s="8">
        <v>43</v>
      </c>
      <c r="H55" s="8">
        <v>948</v>
      </c>
      <c r="I55" s="8" t="s">
        <v>67</v>
      </c>
      <c r="J55" s="8">
        <v>28</v>
      </c>
      <c r="K55" s="8" t="s">
        <v>524</v>
      </c>
      <c r="L55" s="9"/>
      <c r="M55" s="10">
        <v>1300000</v>
      </c>
    </row>
    <row r="56" spans="1:13" ht="27.75" x14ac:dyDescent="0.65">
      <c r="A56" s="7">
        <v>54</v>
      </c>
      <c r="B56" s="2" t="s">
        <v>429</v>
      </c>
      <c r="C56" s="3" t="s">
        <v>61</v>
      </c>
      <c r="D56" s="3"/>
      <c r="E56" s="3">
        <v>6</v>
      </c>
      <c r="F56" s="3" t="s">
        <v>492</v>
      </c>
      <c r="G56" s="3">
        <v>23</v>
      </c>
      <c r="H56" s="3">
        <v>658</v>
      </c>
      <c r="I56" s="3" t="s">
        <v>67</v>
      </c>
      <c r="J56" s="3">
        <v>97</v>
      </c>
      <c r="K56" s="3" t="s">
        <v>524</v>
      </c>
      <c r="L56" s="4"/>
      <c r="M56" s="5">
        <v>1300000</v>
      </c>
    </row>
    <row r="57" spans="1:13" ht="27.75" x14ac:dyDescent="0.65">
      <c r="A57" s="2">
        <v>55</v>
      </c>
      <c r="B57" s="7" t="s">
        <v>430</v>
      </c>
      <c r="C57" s="8" t="s">
        <v>61</v>
      </c>
      <c r="D57" s="8"/>
      <c r="E57" s="8">
        <v>19</v>
      </c>
      <c r="F57" s="8" t="s">
        <v>493</v>
      </c>
      <c r="G57" s="8">
        <v>13</v>
      </c>
      <c r="H57" s="8">
        <v>596</v>
      </c>
      <c r="I57" s="8" t="s">
        <v>67</v>
      </c>
      <c r="J57" s="8">
        <v>73</v>
      </c>
      <c r="K57" s="8" t="s">
        <v>524</v>
      </c>
      <c r="L57" s="9"/>
      <c r="M57" s="10">
        <v>1300000</v>
      </c>
    </row>
    <row r="58" spans="1:13" ht="27.75" x14ac:dyDescent="0.65">
      <c r="A58" s="7">
        <v>56</v>
      </c>
      <c r="B58" s="2" t="s">
        <v>431</v>
      </c>
      <c r="C58" s="3" t="s">
        <v>61</v>
      </c>
      <c r="D58" s="3"/>
      <c r="E58" s="3">
        <v>18</v>
      </c>
      <c r="F58" s="3" t="s">
        <v>492</v>
      </c>
      <c r="G58" s="3">
        <v>13</v>
      </c>
      <c r="H58" s="3">
        <v>697</v>
      </c>
      <c r="I58" s="3" t="s">
        <v>67</v>
      </c>
      <c r="J58" s="3">
        <v>26</v>
      </c>
      <c r="K58" s="3" t="s">
        <v>524</v>
      </c>
      <c r="L58" s="4"/>
      <c r="M58" s="5">
        <v>1300000</v>
      </c>
    </row>
    <row r="59" spans="1:13" ht="27.75" x14ac:dyDescent="0.65">
      <c r="A59" s="2">
        <v>57</v>
      </c>
      <c r="B59" s="7" t="s">
        <v>432</v>
      </c>
      <c r="C59" s="8" t="s">
        <v>61</v>
      </c>
      <c r="D59" s="8"/>
      <c r="E59" s="8">
        <v>19</v>
      </c>
      <c r="F59" s="8" t="s">
        <v>494</v>
      </c>
      <c r="G59" s="8">
        <v>13</v>
      </c>
      <c r="H59" s="8">
        <v>873</v>
      </c>
      <c r="I59" s="8" t="s">
        <v>67</v>
      </c>
      <c r="J59" s="8">
        <v>58</v>
      </c>
      <c r="K59" s="8" t="s">
        <v>524</v>
      </c>
      <c r="L59" s="9"/>
      <c r="M59" s="10">
        <v>1300000</v>
      </c>
    </row>
    <row r="60" spans="1:13" ht="27.75" x14ac:dyDescent="0.65">
      <c r="A60" s="7">
        <v>58</v>
      </c>
      <c r="B60" s="2" t="s">
        <v>433</v>
      </c>
      <c r="C60" s="3" t="s">
        <v>61</v>
      </c>
      <c r="D60" s="3"/>
      <c r="E60" s="3">
        <v>16</v>
      </c>
      <c r="F60" s="3" t="s">
        <v>494</v>
      </c>
      <c r="G60" s="3">
        <v>23</v>
      </c>
      <c r="H60" s="3">
        <v>893</v>
      </c>
      <c r="I60" s="3" t="s">
        <v>67</v>
      </c>
      <c r="J60" s="3">
        <v>17</v>
      </c>
      <c r="K60" s="3" t="s">
        <v>524</v>
      </c>
      <c r="L60" s="4"/>
      <c r="M60" s="5">
        <v>1300000</v>
      </c>
    </row>
    <row r="61" spans="1:13" ht="27.75" x14ac:dyDescent="0.65">
      <c r="A61" s="2">
        <v>59</v>
      </c>
      <c r="B61" s="7" t="s">
        <v>434</v>
      </c>
      <c r="C61" s="8" t="s">
        <v>61</v>
      </c>
      <c r="D61" s="8"/>
      <c r="E61" s="8">
        <v>26</v>
      </c>
      <c r="F61" s="8" t="s">
        <v>494</v>
      </c>
      <c r="G61" s="8">
        <v>43</v>
      </c>
      <c r="H61" s="8">
        <v>672</v>
      </c>
      <c r="I61" s="8" t="s">
        <v>67</v>
      </c>
      <c r="J61" s="8">
        <v>38</v>
      </c>
      <c r="K61" s="8" t="s">
        <v>524</v>
      </c>
      <c r="L61" s="9"/>
      <c r="M61" s="10">
        <v>1300000</v>
      </c>
    </row>
    <row r="62" spans="1:13" ht="27.75" x14ac:dyDescent="0.65">
      <c r="A62" s="7">
        <v>60</v>
      </c>
      <c r="B62" s="2" t="s">
        <v>435</v>
      </c>
      <c r="C62" s="3" t="s">
        <v>61</v>
      </c>
      <c r="D62" s="3"/>
      <c r="E62" s="3">
        <v>19</v>
      </c>
      <c r="F62" s="3" t="s">
        <v>495</v>
      </c>
      <c r="G62" s="3">
        <v>43</v>
      </c>
      <c r="H62" s="3">
        <v>771</v>
      </c>
      <c r="I62" s="3" t="s">
        <v>67</v>
      </c>
      <c r="J62" s="3">
        <v>41</v>
      </c>
      <c r="K62" s="3" t="s">
        <v>524</v>
      </c>
      <c r="L62" s="4"/>
      <c r="M62" s="5">
        <v>1300000</v>
      </c>
    </row>
    <row r="63" spans="1:13" ht="27.75" x14ac:dyDescent="0.65">
      <c r="A63" s="2">
        <v>61</v>
      </c>
      <c r="B63" s="7" t="s">
        <v>436</v>
      </c>
      <c r="C63" s="8" t="s">
        <v>61</v>
      </c>
      <c r="D63" s="8"/>
      <c r="E63" s="8">
        <v>26</v>
      </c>
      <c r="F63" s="8" t="s">
        <v>207</v>
      </c>
      <c r="G63" s="8">
        <v>14</v>
      </c>
      <c r="H63" s="8">
        <v>173</v>
      </c>
      <c r="I63" s="8" t="s">
        <v>67</v>
      </c>
      <c r="J63" s="8">
        <v>66</v>
      </c>
      <c r="K63" s="8" t="s">
        <v>250</v>
      </c>
      <c r="L63" s="9"/>
      <c r="M63" s="10">
        <v>1300000</v>
      </c>
    </row>
    <row r="64" spans="1:13" ht="27.75" x14ac:dyDescent="0.65">
      <c r="A64" s="7">
        <v>62</v>
      </c>
      <c r="B64" s="2" t="s">
        <v>437</v>
      </c>
      <c r="C64" s="3" t="s">
        <v>516</v>
      </c>
      <c r="D64" s="3"/>
      <c r="E64" s="3">
        <v>19</v>
      </c>
      <c r="F64" s="3" t="s">
        <v>496</v>
      </c>
      <c r="G64" s="3">
        <v>13</v>
      </c>
      <c r="H64" s="3">
        <v>555</v>
      </c>
      <c r="I64" s="3" t="s">
        <v>67</v>
      </c>
      <c r="J64" s="3">
        <v>23</v>
      </c>
      <c r="K64" s="3" t="s">
        <v>254</v>
      </c>
      <c r="L64" s="4"/>
      <c r="M64" s="5">
        <v>1300000</v>
      </c>
    </row>
    <row r="65" spans="1:13" ht="27.75" x14ac:dyDescent="0.65">
      <c r="A65" s="2">
        <v>63</v>
      </c>
      <c r="B65" s="7" t="s">
        <v>438</v>
      </c>
      <c r="C65" s="8" t="s">
        <v>61</v>
      </c>
      <c r="D65" s="8"/>
      <c r="E65" s="8">
        <v>6</v>
      </c>
      <c r="F65" s="8" t="s">
        <v>497</v>
      </c>
      <c r="G65" s="8">
        <v>43</v>
      </c>
      <c r="H65" s="8">
        <v>599</v>
      </c>
      <c r="I65" s="8" t="s">
        <v>67</v>
      </c>
      <c r="J65" s="8">
        <v>64</v>
      </c>
      <c r="K65" s="8" t="s">
        <v>254</v>
      </c>
      <c r="L65" s="9"/>
      <c r="M65" s="10">
        <v>1300000</v>
      </c>
    </row>
    <row r="66" spans="1:13" ht="27.75" x14ac:dyDescent="0.65">
      <c r="A66" s="7">
        <v>64</v>
      </c>
      <c r="B66" s="2" t="s">
        <v>439</v>
      </c>
      <c r="C66" s="3" t="s">
        <v>61</v>
      </c>
      <c r="D66" s="3"/>
      <c r="E66" s="3">
        <v>19</v>
      </c>
      <c r="F66" s="3" t="s">
        <v>498</v>
      </c>
      <c r="G66" s="3">
        <v>13</v>
      </c>
      <c r="H66" s="3">
        <v>325</v>
      </c>
      <c r="I66" s="3" t="s">
        <v>67</v>
      </c>
      <c r="J66" s="3">
        <v>62</v>
      </c>
      <c r="K66" s="3" t="s">
        <v>527</v>
      </c>
      <c r="L66" s="4"/>
      <c r="M66" s="5">
        <v>1300000</v>
      </c>
    </row>
    <row r="67" spans="1:13" ht="27.75" x14ac:dyDescent="0.65">
      <c r="A67" s="2">
        <v>65</v>
      </c>
      <c r="B67" s="7" t="s">
        <v>440</v>
      </c>
      <c r="C67" s="8" t="s">
        <v>61</v>
      </c>
      <c r="D67" s="8"/>
      <c r="E67" s="8">
        <v>19</v>
      </c>
      <c r="F67" s="8" t="s">
        <v>499</v>
      </c>
      <c r="G67" s="8">
        <v>23</v>
      </c>
      <c r="H67" s="8">
        <v>232</v>
      </c>
      <c r="I67" s="8" t="s">
        <v>67</v>
      </c>
      <c r="J67" s="8">
        <v>98</v>
      </c>
      <c r="K67" s="8" t="s">
        <v>528</v>
      </c>
      <c r="L67" s="9"/>
      <c r="M67" s="10">
        <v>1300000</v>
      </c>
    </row>
    <row r="68" spans="1:13" ht="27.75" x14ac:dyDescent="0.65">
      <c r="A68" s="7">
        <v>66</v>
      </c>
      <c r="B68" s="2" t="s">
        <v>441</v>
      </c>
      <c r="C68" s="3" t="s">
        <v>61</v>
      </c>
      <c r="D68" s="3"/>
      <c r="E68" s="3">
        <v>19</v>
      </c>
      <c r="F68" s="3" t="s">
        <v>500</v>
      </c>
      <c r="G68" s="3">
        <v>43</v>
      </c>
      <c r="H68" s="3">
        <v>125</v>
      </c>
      <c r="I68" s="3" t="s">
        <v>67</v>
      </c>
      <c r="J68" s="3">
        <v>59</v>
      </c>
      <c r="K68" s="3" t="s">
        <v>527</v>
      </c>
      <c r="L68" s="4"/>
      <c r="M68" s="5">
        <v>1300000</v>
      </c>
    </row>
    <row r="69" spans="1:13" ht="27.75" x14ac:dyDescent="0.65">
      <c r="A69" s="2">
        <v>67</v>
      </c>
      <c r="B69" s="7" t="s">
        <v>442</v>
      </c>
      <c r="C69" s="8" t="s">
        <v>61</v>
      </c>
      <c r="D69" s="8"/>
      <c r="E69" s="8">
        <v>26</v>
      </c>
      <c r="F69" s="8" t="s">
        <v>501</v>
      </c>
      <c r="G69" s="8">
        <v>13</v>
      </c>
      <c r="H69" s="8">
        <v>246</v>
      </c>
      <c r="I69" s="8" t="s">
        <v>67</v>
      </c>
      <c r="J69" s="8">
        <v>23</v>
      </c>
      <c r="K69" s="8" t="s">
        <v>529</v>
      </c>
      <c r="L69" s="9"/>
      <c r="M69" s="10">
        <v>1300000</v>
      </c>
    </row>
    <row r="70" spans="1:13" ht="27.75" x14ac:dyDescent="0.65">
      <c r="A70" s="7">
        <v>68</v>
      </c>
      <c r="B70" s="2" t="s">
        <v>443</v>
      </c>
      <c r="C70" s="3" t="s">
        <v>61</v>
      </c>
      <c r="D70" s="3"/>
      <c r="E70" s="3">
        <v>19</v>
      </c>
      <c r="F70" s="3" t="s">
        <v>502</v>
      </c>
      <c r="G70" s="3">
        <v>43</v>
      </c>
      <c r="H70" s="3">
        <v>581</v>
      </c>
      <c r="I70" s="3" t="s">
        <v>67</v>
      </c>
      <c r="J70" s="3">
        <v>47</v>
      </c>
      <c r="K70" s="3" t="s">
        <v>528</v>
      </c>
      <c r="L70" s="4"/>
      <c r="M70" s="5">
        <v>1300000</v>
      </c>
    </row>
    <row r="71" spans="1:13" ht="27.75" x14ac:dyDescent="0.65">
      <c r="A71" s="2">
        <v>69</v>
      </c>
      <c r="B71" s="7" t="s">
        <v>444</v>
      </c>
      <c r="C71" s="8" t="s">
        <v>66</v>
      </c>
      <c r="D71" s="8"/>
      <c r="E71" s="8">
        <v>38</v>
      </c>
      <c r="F71" s="8" t="s">
        <v>503</v>
      </c>
      <c r="G71" s="8">
        <v>43</v>
      </c>
      <c r="H71" s="8">
        <v>339</v>
      </c>
      <c r="I71" s="8" t="s">
        <v>67</v>
      </c>
      <c r="J71" s="8">
        <v>32</v>
      </c>
      <c r="K71" s="8" t="s">
        <v>530</v>
      </c>
      <c r="L71" s="9"/>
      <c r="M71" s="10">
        <v>1300000</v>
      </c>
    </row>
    <row r="72" spans="1:13" ht="27.75" x14ac:dyDescent="0.65">
      <c r="A72" s="7">
        <v>70</v>
      </c>
      <c r="B72" s="2" t="s">
        <v>445</v>
      </c>
      <c r="C72" s="3" t="s">
        <v>61</v>
      </c>
      <c r="D72" s="3"/>
      <c r="E72" s="3">
        <v>19</v>
      </c>
      <c r="F72" s="3" t="s">
        <v>504</v>
      </c>
      <c r="G72" s="3">
        <v>23</v>
      </c>
      <c r="H72" s="3">
        <v>117</v>
      </c>
      <c r="I72" s="3" t="s">
        <v>67</v>
      </c>
      <c r="J72" s="3">
        <v>24</v>
      </c>
      <c r="K72" s="3" t="s">
        <v>530</v>
      </c>
      <c r="L72" s="4"/>
      <c r="M72" s="5">
        <v>1300000</v>
      </c>
    </row>
    <row r="73" spans="1:13" ht="27.75" x14ac:dyDescent="0.65">
      <c r="A73" s="2">
        <v>71</v>
      </c>
      <c r="B73" s="7" t="s">
        <v>446</v>
      </c>
      <c r="C73" s="8" t="s">
        <v>61</v>
      </c>
      <c r="D73" s="8"/>
      <c r="E73" s="8">
        <v>19</v>
      </c>
      <c r="F73" s="8" t="s">
        <v>505</v>
      </c>
      <c r="G73" s="8">
        <v>98</v>
      </c>
      <c r="H73" s="8">
        <v>733</v>
      </c>
      <c r="I73" s="8" t="s">
        <v>67</v>
      </c>
      <c r="J73" s="8">
        <v>17</v>
      </c>
      <c r="K73" s="8" t="s">
        <v>368</v>
      </c>
      <c r="L73" s="9"/>
      <c r="M73" s="10">
        <v>1300000</v>
      </c>
    </row>
    <row r="74" spans="1:13" ht="27.75" x14ac:dyDescent="0.65">
      <c r="A74" s="7">
        <v>72</v>
      </c>
      <c r="B74" s="2" t="s">
        <v>447</v>
      </c>
      <c r="C74" s="3" t="s">
        <v>517</v>
      </c>
      <c r="D74" s="3"/>
      <c r="E74" s="3">
        <v>19</v>
      </c>
      <c r="F74" s="3" t="s">
        <v>506</v>
      </c>
      <c r="G74" s="3">
        <v>48</v>
      </c>
      <c r="H74" s="3">
        <v>118</v>
      </c>
      <c r="I74" s="3" t="s">
        <v>67</v>
      </c>
      <c r="J74" s="3">
        <v>17</v>
      </c>
      <c r="K74" s="3" t="s">
        <v>258</v>
      </c>
      <c r="L74" s="4"/>
      <c r="M74" s="5">
        <v>1300000</v>
      </c>
    </row>
    <row r="75" spans="1:13" ht="27.75" x14ac:dyDescent="0.65">
      <c r="A75" s="2">
        <v>73</v>
      </c>
      <c r="B75" s="7" t="s">
        <v>448</v>
      </c>
      <c r="C75" s="8" t="s">
        <v>61</v>
      </c>
      <c r="D75" s="8"/>
      <c r="E75" s="8" t="s">
        <v>53</v>
      </c>
      <c r="F75" s="8" t="s">
        <v>507</v>
      </c>
      <c r="G75" s="8" t="s">
        <v>518</v>
      </c>
      <c r="H75" s="8" t="s">
        <v>519</v>
      </c>
      <c r="I75" s="8" t="s">
        <v>67</v>
      </c>
      <c r="J75" s="8" t="s">
        <v>520</v>
      </c>
      <c r="K75" s="8" t="s">
        <v>531</v>
      </c>
      <c r="L75" s="9"/>
      <c r="M75" s="10">
        <v>1300000</v>
      </c>
    </row>
    <row r="76" spans="1:13" ht="27.75" x14ac:dyDescent="0.65">
      <c r="A76" s="7">
        <v>74</v>
      </c>
      <c r="B76" s="2" t="s">
        <v>449</v>
      </c>
      <c r="C76" s="3" t="s">
        <v>61</v>
      </c>
      <c r="D76" s="3"/>
      <c r="E76" s="3">
        <v>19</v>
      </c>
      <c r="F76" s="3" t="s">
        <v>508</v>
      </c>
      <c r="G76" s="3">
        <v>23</v>
      </c>
      <c r="H76" s="3">
        <v>393</v>
      </c>
      <c r="I76" s="3" t="s">
        <v>67</v>
      </c>
      <c r="J76" s="3">
        <v>57</v>
      </c>
      <c r="K76" s="3" t="s">
        <v>532</v>
      </c>
      <c r="L76" s="4"/>
      <c r="M76" s="5">
        <v>1300000</v>
      </c>
    </row>
    <row r="77" spans="1:13" ht="27.75" x14ac:dyDescent="0.65">
      <c r="A77" s="2">
        <v>75</v>
      </c>
      <c r="B77" s="7" t="s">
        <v>450</v>
      </c>
      <c r="C77" s="8" t="s">
        <v>61</v>
      </c>
      <c r="D77" s="8"/>
      <c r="E77" s="8" t="s">
        <v>52</v>
      </c>
      <c r="F77" s="8" t="s">
        <v>509</v>
      </c>
      <c r="G77" s="8" t="s">
        <v>69</v>
      </c>
      <c r="H77" s="8" t="s">
        <v>521</v>
      </c>
      <c r="I77" s="8" t="s">
        <v>67</v>
      </c>
      <c r="J77" s="8" t="s">
        <v>522</v>
      </c>
      <c r="K77" s="8" t="s">
        <v>533</v>
      </c>
      <c r="L77" s="9"/>
      <c r="M77" s="10">
        <v>1300000</v>
      </c>
    </row>
    <row r="78" spans="1:13" ht="27.75" x14ac:dyDescent="0.65">
      <c r="A78" s="7">
        <v>76</v>
      </c>
      <c r="B78" s="2" t="s">
        <v>451</v>
      </c>
      <c r="C78" s="3" t="s">
        <v>61</v>
      </c>
      <c r="D78" s="3"/>
      <c r="E78" s="3">
        <v>19</v>
      </c>
      <c r="F78" s="3" t="s">
        <v>503</v>
      </c>
      <c r="G78" s="3">
        <v>43</v>
      </c>
      <c r="H78" s="3">
        <v>639</v>
      </c>
      <c r="I78" s="3" t="s">
        <v>67</v>
      </c>
      <c r="J78" s="3">
        <v>26</v>
      </c>
      <c r="K78" s="3" t="s">
        <v>530</v>
      </c>
      <c r="L78" s="4"/>
      <c r="M78" s="5">
        <v>1300000</v>
      </c>
    </row>
    <row r="79" spans="1:13" ht="27.75" x14ac:dyDescent="0.65">
      <c r="A79" s="2">
        <v>77</v>
      </c>
      <c r="B79" s="7" t="s">
        <v>452</v>
      </c>
      <c r="C79" s="8" t="s">
        <v>66</v>
      </c>
      <c r="D79" s="8"/>
      <c r="E79" s="8">
        <v>40</v>
      </c>
      <c r="F79" s="8" t="s">
        <v>510</v>
      </c>
      <c r="G79" s="8">
        <v>23</v>
      </c>
      <c r="H79" s="8">
        <v>378</v>
      </c>
      <c r="I79" s="8" t="s">
        <v>67</v>
      </c>
      <c r="J79" s="8">
        <v>93</v>
      </c>
      <c r="K79" s="8" t="s">
        <v>368</v>
      </c>
      <c r="L79" s="9"/>
      <c r="M79" s="10">
        <v>1300000</v>
      </c>
    </row>
    <row r="80" spans="1:13" ht="27.75" x14ac:dyDescent="0.65">
      <c r="A80" s="7">
        <v>78</v>
      </c>
      <c r="B80" s="2" t="s">
        <v>187</v>
      </c>
      <c r="C80" s="3" t="s">
        <v>517</v>
      </c>
      <c r="D80" s="3"/>
      <c r="E80" s="3">
        <v>19</v>
      </c>
      <c r="F80" s="3" t="s">
        <v>511</v>
      </c>
      <c r="G80" s="3">
        <v>23</v>
      </c>
      <c r="H80" s="3">
        <v>493</v>
      </c>
      <c r="I80" s="3" t="s">
        <v>67</v>
      </c>
      <c r="J80" s="3">
        <v>81</v>
      </c>
      <c r="K80" s="3" t="s">
        <v>531</v>
      </c>
      <c r="L80" s="4"/>
      <c r="M80" s="5">
        <v>1300000</v>
      </c>
    </row>
    <row r="81" spans="1:13" ht="27.75" x14ac:dyDescent="0.65">
      <c r="A81" s="2">
        <v>79</v>
      </c>
      <c r="B81" s="7" t="s">
        <v>566</v>
      </c>
      <c r="C81" s="8" t="s">
        <v>575</v>
      </c>
      <c r="D81" s="8"/>
      <c r="E81" s="8">
        <v>6</v>
      </c>
      <c r="F81" s="8" t="s">
        <v>569</v>
      </c>
      <c r="G81" s="8">
        <v>13</v>
      </c>
      <c r="H81" s="8">
        <v>119</v>
      </c>
      <c r="I81" s="8" t="s">
        <v>582</v>
      </c>
      <c r="J81" s="8">
        <v>22</v>
      </c>
      <c r="K81" s="8" t="s">
        <v>113</v>
      </c>
      <c r="L81" s="9"/>
      <c r="M81" s="10">
        <v>1300000</v>
      </c>
    </row>
    <row r="82" spans="1:13" ht="27.75" x14ac:dyDescent="0.65">
      <c r="A82" s="7">
        <v>80</v>
      </c>
      <c r="B82" s="2" t="s">
        <v>565</v>
      </c>
      <c r="C82" s="3" t="s">
        <v>61</v>
      </c>
      <c r="D82" s="3"/>
      <c r="E82" s="3">
        <v>19</v>
      </c>
      <c r="F82" s="3" t="s">
        <v>569</v>
      </c>
      <c r="G82" s="3">
        <v>13</v>
      </c>
      <c r="H82" s="3">
        <v>934</v>
      </c>
      <c r="I82" s="3" t="s">
        <v>582</v>
      </c>
      <c r="J82" s="3">
        <v>21</v>
      </c>
      <c r="K82" s="3" t="s">
        <v>113</v>
      </c>
      <c r="L82" s="4"/>
      <c r="M82" s="5">
        <v>1300000</v>
      </c>
    </row>
    <row r="83" spans="1:13" ht="27.75" x14ac:dyDescent="0.65">
      <c r="A83" s="2">
        <v>81</v>
      </c>
      <c r="B83" s="7" t="s">
        <v>564</v>
      </c>
      <c r="C83" s="8" t="s">
        <v>227</v>
      </c>
      <c r="D83" s="8"/>
      <c r="E83" s="8">
        <v>19</v>
      </c>
      <c r="F83" s="8" t="s">
        <v>569</v>
      </c>
      <c r="G83" s="8">
        <v>13</v>
      </c>
      <c r="H83" s="8">
        <v>118</v>
      </c>
      <c r="I83" s="8" t="s">
        <v>582</v>
      </c>
      <c r="J83" s="8">
        <v>22</v>
      </c>
      <c r="K83" s="8" t="s">
        <v>113</v>
      </c>
      <c r="L83" s="9"/>
      <c r="M83" s="10">
        <v>1300000</v>
      </c>
    </row>
    <row r="84" spans="1:13" ht="27.75" x14ac:dyDescent="0.65">
      <c r="A84" s="7">
        <v>43101</v>
      </c>
      <c r="B84" s="2" t="s">
        <v>562</v>
      </c>
      <c r="C84" s="3" t="s">
        <v>222</v>
      </c>
      <c r="D84" s="3"/>
      <c r="E84" s="3">
        <v>60</v>
      </c>
      <c r="F84" s="3" t="s">
        <v>570</v>
      </c>
      <c r="G84" s="3">
        <v>23</v>
      </c>
      <c r="H84" s="3">
        <v>479</v>
      </c>
      <c r="I84" s="3" t="s">
        <v>67</v>
      </c>
      <c r="J84" s="3">
        <v>36</v>
      </c>
      <c r="K84" s="3" t="s">
        <v>526</v>
      </c>
      <c r="L84" s="4"/>
      <c r="M84" s="5">
        <v>1300000</v>
      </c>
    </row>
    <row r="85" spans="1:13" ht="27.75" x14ac:dyDescent="0.65">
      <c r="A85" s="2">
        <v>83</v>
      </c>
      <c r="B85" s="7" t="s">
        <v>561</v>
      </c>
      <c r="C85" s="8" t="s">
        <v>576</v>
      </c>
      <c r="D85" s="8"/>
      <c r="E85" s="8">
        <v>13</v>
      </c>
      <c r="F85" s="8" t="s">
        <v>570</v>
      </c>
      <c r="G85" s="8">
        <v>23</v>
      </c>
      <c r="H85" s="8">
        <v>773</v>
      </c>
      <c r="I85" s="8" t="s">
        <v>67</v>
      </c>
      <c r="J85" s="8">
        <v>45</v>
      </c>
      <c r="K85" s="8" t="s">
        <v>526</v>
      </c>
      <c r="L85" s="9"/>
      <c r="M85" s="10">
        <v>1300000</v>
      </c>
    </row>
    <row r="86" spans="1:13" ht="27.75" x14ac:dyDescent="0.65">
      <c r="A86" s="7">
        <v>84</v>
      </c>
      <c r="B86" s="2" t="s">
        <v>560</v>
      </c>
      <c r="C86" s="3" t="s">
        <v>577</v>
      </c>
      <c r="D86" s="3"/>
      <c r="E86" s="3">
        <v>23</v>
      </c>
      <c r="F86" s="3" t="s">
        <v>570</v>
      </c>
      <c r="G86" s="3">
        <v>23</v>
      </c>
      <c r="H86" s="3">
        <v>578</v>
      </c>
      <c r="I86" s="3" t="s">
        <v>67</v>
      </c>
      <c r="J86" s="3">
        <v>13</v>
      </c>
      <c r="K86" s="3" t="s">
        <v>526</v>
      </c>
      <c r="L86" s="4"/>
      <c r="M86" s="5">
        <v>1300000</v>
      </c>
    </row>
    <row r="87" spans="1:13" ht="27.75" x14ac:dyDescent="0.65">
      <c r="A87" s="2">
        <v>85</v>
      </c>
      <c r="B87" s="7" t="s">
        <v>559</v>
      </c>
      <c r="C87" s="8" t="s">
        <v>577</v>
      </c>
      <c r="D87" s="8"/>
      <c r="E87" s="8">
        <v>13</v>
      </c>
      <c r="F87" s="8" t="s">
        <v>570</v>
      </c>
      <c r="G87" s="8">
        <v>23</v>
      </c>
      <c r="H87" s="8" t="s">
        <v>583</v>
      </c>
      <c r="I87" s="8" t="s">
        <v>67</v>
      </c>
      <c r="J87" s="8">
        <v>24</v>
      </c>
      <c r="K87" s="8" t="s">
        <v>526</v>
      </c>
      <c r="L87" s="9"/>
      <c r="M87" s="10">
        <v>1300000</v>
      </c>
    </row>
    <row r="88" spans="1:13" ht="27.75" x14ac:dyDescent="0.65">
      <c r="A88" s="7">
        <v>86</v>
      </c>
      <c r="B88" s="2" t="s">
        <v>558</v>
      </c>
      <c r="C88" s="3" t="s">
        <v>61</v>
      </c>
      <c r="D88" s="3"/>
      <c r="E88" s="3">
        <v>11</v>
      </c>
      <c r="F88" s="3" t="s">
        <v>570</v>
      </c>
      <c r="G88" s="3">
        <v>23</v>
      </c>
      <c r="H88" s="3">
        <v>472</v>
      </c>
      <c r="I88" s="3" t="s">
        <v>67</v>
      </c>
      <c r="J88" s="3">
        <v>49</v>
      </c>
      <c r="K88" s="3" t="s">
        <v>526</v>
      </c>
      <c r="L88" s="4"/>
      <c r="M88" s="5">
        <v>1300000</v>
      </c>
    </row>
    <row r="89" spans="1:13" ht="27.75" x14ac:dyDescent="0.65">
      <c r="A89" s="2">
        <v>87</v>
      </c>
      <c r="B89" s="7" t="s">
        <v>557</v>
      </c>
      <c r="C89" s="8" t="s">
        <v>578</v>
      </c>
      <c r="D89" s="8"/>
      <c r="E89" s="8">
        <v>8</v>
      </c>
      <c r="F89" s="8" t="s">
        <v>570</v>
      </c>
      <c r="G89" s="8">
        <v>13</v>
      </c>
      <c r="H89" s="8">
        <v>817</v>
      </c>
      <c r="I89" s="8" t="s">
        <v>360</v>
      </c>
      <c r="J89" s="8">
        <v>62</v>
      </c>
      <c r="K89" s="8" t="s">
        <v>526</v>
      </c>
      <c r="L89" s="9"/>
      <c r="M89" s="10">
        <v>1300000</v>
      </c>
    </row>
    <row r="90" spans="1:13" ht="27.75" x14ac:dyDescent="0.65">
      <c r="A90" s="7">
        <v>88</v>
      </c>
      <c r="B90" s="2" t="s">
        <v>556</v>
      </c>
      <c r="C90" s="3" t="s">
        <v>579</v>
      </c>
      <c r="D90" s="3"/>
      <c r="E90" s="3">
        <v>17</v>
      </c>
      <c r="F90" s="3" t="s">
        <v>570</v>
      </c>
      <c r="G90" s="3">
        <v>23</v>
      </c>
      <c r="H90" s="3">
        <v>918</v>
      </c>
      <c r="I90" s="3" t="s">
        <v>67</v>
      </c>
      <c r="J90" s="3">
        <v>18</v>
      </c>
      <c r="K90" s="3" t="s">
        <v>526</v>
      </c>
      <c r="L90" s="4"/>
      <c r="M90" s="5">
        <v>1300000</v>
      </c>
    </row>
    <row r="91" spans="1:13" ht="27.75" x14ac:dyDescent="0.65">
      <c r="A91" s="2">
        <v>89</v>
      </c>
      <c r="B91" s="7" t="s">
        <v>555</v>
      </c>
      <c r="C91" s="8" t="s">
        <v>579</v>
      </c>
      <c r="D91" s="8"/>
      <c r="E91" s="8">
        <v>17</v>
      </c>
      <c r="F91" s="8" t="s">
        <v>570</v>
      </c>
      <c r="G91" s="8">
        <v>23</v>
      </c>
      <c r="H91" s="8">
        <v>782</v>
      </c>
      <c r="I91" s="8" t="s">
        <v>67</v>
      </c>
      <c r="J91" s="8">
        <v>26</v>
      </c>
      <c r="K91" s="8" t="s">
        <v>526</v>
      </c>
      <c r="L91" s="9"/>
      <c r="M91" s="10">
        <v>1300000</v>
      </c>
    </row>
    <row r="92" spans="1:13" ht="27.75" x14ac:dyDescent="0.65">
      <c r="A92" s="7">
        <v>90</v>
      </c>
      <c r="B92" s="2" t="s">
        <v>554</v>
      </c>
      <c r="C92" s="3" t="s">
        <v>580</v>
      </c>
      <c r="D92" s="3"/>
      <c r="E92" s="3">
        <v>8</v>
      </c>
      <c r="F92" s="3" t="s">
        <v>570</v>
      </c>
      <c r="G92" s="3">
        <v>23</v>
      </c>
      <c r="H92" s="3">
        <v>236</v>
      </c>
      <c r="I92" s="3" t="s">
        <v>67</v>
      </c>
      <c r="J92" s="3">
        <v>11</v>
      </c>
      <c r="K92" s="3" t="s">
        <v>526</v>
      </c>
      <c r="L92" s="4"/>
      <c r="M92" s="5">
        <v>1300000</v>
      </c>
    </row>
    <row r="93" spans="1:13" ht="27.75" x14ac:dyDescent="0.65">
      <c r="A93" s="2">
        <v>91</v>
      </c>
      <c r="B93" s="7" t="s">
        <v>553</v>
      </c>
      <c r="C93" s="8" t="s">
        <v>580</v>
      </c>
      <c r="D93" s="8"/>
      <c r="E93" s="8">
        <v>8</v>
      </c>
      <c r="F93" s="8" t="s">
        <v>570</v>
      </c>
      <c r="G93" s="8">
        <v>13</v>
      </c>
      <c r="H93" s="8">
        <v>828</v>
      </c>
      <c r="I93" s="8" t="s">
        <v>67</v>
      </c>
      <c r="J93" s="8">
        <v>29</v>
      </c>
      <c r="K93" s="8" t="s">
        <v>526</v>
      </c>
      <c r="L93" s="9"/>
      <c r="M93" s="10">
        <v>1300000</v>
      </c>
    </row>
    <row r="94" spans="1:13" ht="27.75" x14ac:dyDescent="0.65">
      <c r="A94" s="7">
        <v>92</v>
      </c>
      <c r="B94" s="2" t="s">
        <v>552</v>
      </c>
      <c r="C94" s="3" t="s">
        <v>66</v>
      </c>
      <c r="D94" s="3"/>
      <c r="E94" s="3">
        <v>40</v>
      </c>
      <c r="F94" s="3" t="s">
        <v>571</v>
      </c>
      <c r="G94" s="3">
        <v>23</v>
      </c>
      <c r="H94" s="3">
        <v>123</v>
      </c>
      <c r="I94" s="3" t="s">
        <v>67</v>
      </c>
      <c r="J94" s="3">
        <v>87</v>
      </c>
      <c r="K94" s="3" t="s">
        <v>243</v>
      </c>
      <c r="L94" s="4"/>
      <c r="M94" s="5">
        <v>1300000</v>
      </c>
    </row>
    <row r="95" spans="1:13" ht="27.75" x14ac:dyDescent="0.65">
      <c r="A95" s="2">
        <v>93</v>
      </c>
      <c r="B95" s="7" t="s">
        <v>542</v>
      </c>
      <c r="C95" s="8" t="s">
        <v>61</v>
      </c>
      <c r="D95" s="8"/>
      <c r="E95" s="8" t="s">
        <v>53</v>
      </c>
      <c r="F95" s="8" t="s">
        <v>572</v>
      </c>
      <c r="G95" s="8" t="s">
        <v>109</v>
      </c>
      <c r="H95" s="8" t="s">
        <v>587</v>
      </c>
      <c r="I95" s="8" t="s">
        <v>67</v>
      </c>
      <c r="J95" s="8" t="s">
        <v>111</v>
      </c>
      <c r="K95" s="8" t="s">
        <v>113</v>
      </c>
      <c r="L95" s="9"/>
      <c r="M95" s="10">
        <v>1300000</v>
      </c>
    </row>
    <row r="96" spans="1:13" ht="27.75" x14ac:dyDescent="0.65">
      <c r="A96" s="7">
        <v>94</v>
      </c>
      <c r="B96" s="2" t="s">
        <v>541</v>
      </c>
      <c r="C96" s="3" t="s">
        <v>61</v>
      </c>
      <c r="D96" s="3"/>
      <c r="E96" s="3" t="s">
        <v>53</v>
      </c>
      <c r="F96" s="3" t="s">
        <v>572</v>
      </c>
      <c r="G96" s="3" t="s">
        <v>83</v>
      </c>
      <c r="H96" s="3" t="s">
        <v>588</v>
      </c>
      <c r="I96" s="3" t="s">
        <v>67</v>
      </c>
      <c r="J96" s="3" t="s">
        <v>586</v>
      </c>
      <c r="K96" s="3" t="s">
        <v>113</v>
      </c>
      <c r="L96" s="4"/>
      <c r="M96" s="5">
        <v>1300000</v>
      </c>
    </row>
    <row r="97" spans="1:13" ht="27.75" x14ac:dyDescent="0.65">
      <c r="A97" s="2">
        <v>95</v>
      </c>
      <c r="B97" s="7" t="s">
        <v>540</v>
      </c>
      <c r="C97" s="8" t="s">
        <v>61</v>
      </c>
      <c r="D97" s="8"/>
      <c r="E97" s="8" t="s">
        <v>53</v>
      </c>
      <c r="F97" s="8" t="s">
        <v>572</v>
      </c>
      <c r="G97" s="8" t="s">
        <v>109</v>
      </c>
      <c r="H97" s="8" t="s">
        <v>589</v>
      </c>
      <c r="I97" s="8" t="s">
        <v>67</v>
      </c>
      <c r="J97" s="8" t="s">
        <v>111</v>
      </c>
      <c r="K97" s="8" t="s">
        <v>113</v>
      </c>
      <c r="L97" s="9"/>
      <c r="M97" s="10">
        <v>1300000</v>
      </c>
    </row>
    <row r="98" spans="1:13" ht="27.75" x14ac:dyDescent="0.65">
      <c r="A98" s="7">
        <v>96</v>
      </c>
      <c r="B98" s="2" t="s">
        <v>539</v>
      </c>
      <c r="C98" s="3" t="s">
        <v>61</v>
      </c>
      <c r="D98" s="3"/>
      <c r="E98" s="3" t="s">
        <v>52</v>
      </c>
      <c r="F98" s="3" t="s">
        <v>572</v>
      </c>
      <c r="G98" s="3" t="s">
        <v>109</v>
      </c>
      <c r="H98" s="3" t="s">
        <v>590</v>
      </c>
      <c r="I98" s="3" t="s">
        <v>67</v>
      </c>
      <c r="J98" s="3" t="s">
        <v>111</v>
      </c>
      <c r="K98" s="3" t="s">
        <v>113</v>
      </c>
      <c r="L98" s="4"/>
      <c r="M98" s="5">
        <v>1300000</v>
      </c>
    </row>
    <row r="99" spans="1:13" ht="27.75" x14ac:dyDescent="0.65">
      <c r="A99" s="27">
        <v>97</v>
      </c>
      <c r="B99" s="28" t="s">
        <v>535</v>
      </c>
      <c r="C99" s="29" t="s">
        <v>581</v>
      </c>
      <c r="D99" s="29"/>
      <c r="E99" s="29">
        <v>6</v>
      </c>
      <c r="F99" s="29" t="s">
        <v>573</v>
      </c>
      <c r="G99" s="29">
        <v>43</v>
      </c>
      <c r="H99" s="29">
        <v>151</v>
      </c>
      <c r="I99" s="29" t="s">
        <v>67</v>
      </c>
      <c r="J99" s="29">
        <v>51</v>
      </c>
      <c r="K99" s="29" t="s">
        <v>523</v>
      </c>
      <c r="L99" s="30"/>
      <c r="M99" s="31">
        <v>1300000</v>
      </c>
    </row>
    <row r="101" spans="1:13" x14ac:dyDescent="0.2">
      <c r="B101">
        <f>A99*110</f>
        <v>10670</v>
      </c>
    </row>
  </sheetData>
  <mergeCells count="1">
    <mergeCell ref="A1:M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rightToLeft="1" workbookViewId="0">
      <selection activeCell="B4" sqref="B4"/>
    </sheetView>
  </sheetViews>
  <sheetFormatPr defaultRowHeight="14.25" x14ac:dyDescent="0.2"/>
  <cols>
    <col min="1" max="1" width="6.5" customWidth="1"/>
    <col min="2" max="2" width="17.625" bestFit="1" customWidth="1"/>
    <col min="3" max="3" width="20.5" bestFit="1" customWidth="1"/>
    <col min="4" max="4" width="6.625" bestFit="1" customWidth="1"/>
    <col min="5" max="5" width="34.125" bestFit="1" customWidth="1"/>
    <col min="6" max="6" width="10" customWidth="1"/>
    <col min="7" max="7" width="10.375" customWidth="1"/>
    <col min="8" max="8" width="9.625" customWidth="1"/>
    <col min="9" max="9" width="10.125" customWidth="1"/>
    <col min="10" max="10" width="15.5" customWidth="1"/>
    <col min="11" max="11" width="9.25" customWidth="1"/>
    <col min="12" max="12" width="18.125" bestFit="1" customWidth="1"/>
  </cols>
  <sheetData>
    <row r="1" spans="1:12" ht="32.25" x14ac:dyDescent="0.2">
      <c r="A1" s="36" t="s">
        <v>625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22.5" x14ac:dyDescent="0.2">
      <c r="A2" s="26" t="s">
        <v>0</v>
      </c>
      <c r="B2" s="26" t="s">
        <v>11</v>
      </c>
      <c r="C2" s="26" t="s">
        <v>4</v>
      </c>
      <c r="D2" s="26" t="s">
        <v>8</v>
      </c>
      <c r="E2" s="26" t="s">
        <v>10</v>
      </c>
      <c r="F2" s="26" t="s">
        <v>1</v>
      </c>
      <c r="G2" s="26" t="s">
        <v>2</v>
      </c>
      <c r="H2" s="26" t="s">
        <v>3</v>
      </c>
      <c r="I2" s="26" t="s">
        <v>9</v>
      </c>
      <c r="J2" s="26" t="s">
        <v>5</v>
      </c>
      <c r="K2" s="26" t="s">
        <v>6</v>
      </c>
      <c r="L2" s="26" t="s">
        <v>7</v>
      </c>
    </row>
    <row r="3" spans="1:12" ht="27.75" x14ac:dyDescent="0.65">
      <c r="A3" s="2">
        <v>1</v>
      </c>
      <c r="B3" s="2" t="s">
        <v>563</v>
      </c>
      <c r="C3" s="3" t="s">
        <v>305</v>
      </c>
      <c r="D3" s="3" t="s">
        <v>598</v>
      </c>
      <c r="E3" s="3" t="s">
        <v>570</v>
      </c>
      <c r="F3" s="3">
        <v>13</v>
      </c>
      <c r="G3" s="3">
        <v>296</v>
      </c>
      <c r="H3" s="3" t="s">
        <v>67</v>
      </c>
      <c r="I3" s="3">
        <v>89</v>
      </c>
      <c r="J3" s="3" t="s">
        <v>526</v>
      </c>
      <c r="K3" s="4"/>
      <c r="L3" s="5">
        <v>970000</v>
      </c>
    </row>
    <row r="4" spans="1:12" ht="27.75" x14ac:dyDescent="0.65">
      <c r="A4" s="7">
        <v>2</v>
      </c>
      <c r="B4" s="7" t="s">
        <v>548</v>
      </c>
      <c r="C4" s="8" t="s">
        <v>595</v>
      </c>
      <c r="D4" s="8">
        <v>6</v>
      </c>
      <c r="E4" s="8" t="s">
        <v>594</v>
      </c>
      <c r="F4" s="8">
        <v>43</v>
      </c>
      <c r="G4" s="8">
        <v>486</v>
      </c>
      <c r="H4" s="8" t="s">
        <v>67</v>
      </c>
      <c r="I4" s="8">
        <v>46</v>
      </c>
      <c r="J4" s="8" t="s">
        <v>526</v>
      </c>
      <c r="K4" s="9"/>
      <c r="L4" s="10">
        <v>970000</v>
      </c>
    </row>
    <row r="5" spans="1:12" ht="27.75" x14ac:dyDescent="0.65">
      <c r="A5" s="2">
        <v>3</v>
      </c>
      <c r="B5" s="2" t="s">
        <v>545</v>
      </c>
      <c r="C5" s="3" t="s">
        <v>595</v>
      </c>
      <c r="D5" s="3">
        <v>6</v>
      </c>
      <c r="E5" s="3" t="s">
        <v>594</v>
      </c>
      <c r="F5" s="3">
        <v>43</v>
      </c>
      <c r="G5" s="3">
        <v>122</v>
      </c>
      <c r="H5" s="3" t="s">
        <v>67</v>
      </c>
      <c r="I5" s="3">
        <v>51</v>
      </c>
      <c r="J5" s="3" t="s">
        <v>526</v>
      </c>
      <c r="K5" s="4"/>
      <c r="L5" s="5">
        <v>970000</v>
      </c>
    </row>
    <row r="6" spans="1:12" ht="27.75" hidden="1" x14ac:dyDescent="0.65">
      <c r="A6" s="7">
        <v>4</v>
      </c>
      <c r="B6" s="7" t="s">
        <v>537</v>
      </c>
      <c r="C6" s="8" t="s">
        <v>596</v>
      </c>
      <c r="D6" s="8" t="s">
        <v>599</v>
      </c>
      <c r="E6" s="8" t="s">
        <v>573</v>
      </c>
      <c r="F6" s="8">
        <v>55</v>
      </c>
      <c r="G6" s="8">
        <v>456</v>
      </c>
      <c r="H6" s="8" t="s">
        <v>67</v>
      </c>
      <c r="I6" s="8">
        <v>17</v>
      </c>
      <c r="J6" s="8" t="s">
        <v>523</v>
      </c>
      <c r="K6" s="9"/>
      <c r="L6" s="10">
        <v>970000</v>
      </c>
    </row>
    <row r="7" spans="1:12" ht="27.75" hidden="1" x14ac:dyDescent="0.65">
      <c r="A7" s="2">
        <v>5</v>
      </c>
      <c r="B7" s="2" t="s">
        <v>536</v>
      </c>
      <c r="C7" s="3" t="s">
        <v>597</v>
      </c>
      <c r="D7" s="3" t="s">
        <v>599</v>
      </c>
      <c r="E7" s="3" t="s">
        <v>573</v>
      </c>
      <c r="F7" s="3">
        <v>55</v>
      </c>
      <c r="G7" s="3">
        <v>469</v>
      </c>
      <c r="H7" s="3" t="s">
        <v>67</v>
      </c>
      <c r="I7" s="3">
        <v>17</v>
      </c>
      <c r="J7" s="3" t="s">
        <v>523</v>
      </c>
      <c r="K7" s="4"/>
      <c r="L7" s="5">
        <v>970000</v>
      </c>
    </row>
    <row r="8" spans="1:12" ht="27.75" hidden="1" x14ac:dyDescent="0.65">
      <c r="A8" s="7">
        <v>6</v>
      </c>
      <c r="B8" s="7" t="s">
        <v>600</v>
      </c>
      <c r="C8" s="8" t="s">
        <v>61</v>
      </c>
      <c r="D8" s="8">
        <v>5</v>
      </c>
      <c r="E8" s="8" t="s">
        <v>505</v>
      </c>
      <c r="F8" s="8">
        <v>13</v>
      </c>
      <c r="G8" s="8">
        <v>365</v>
      </c>
      <c r="H8" s="8" t="s">
        <v>67</v>
      </c>
      <c r="I8" s="8">
        <v>22</v>
      </c>
      <c r="J8" s="8" t="s">
        <v>523</v>
      </c>
      <c r="K8" s="9"/>
      <c r="L8" s="10">
        <v>970000</v>
      </c>
    </row>
    <row r="9" spans="1:12" ht="27.75" hidden="1" x14ac:dyDescent="0.65">
      <c r="A9" s="2">
        <v>7</v>
      </c>
      <c r="B9" s="2" t="s">
        <v>601</v>
      </c>
      <c r="C9" s="3" t="s">
        <v>610</v>
      </c>
      <c r="D9" s="3">
        <v>3800</v>
      </c>
      <c r="E9" s="3" t="s">
        <v>607</v>
      </c>
      <c r="F9" s="3">
        <v>43</v>
      </c>
      <c r="G9" s="3">
        <v>645</v>
      </c>
      <c r="H9" s="3" t="s">
        <v>606</v>
      </c>
      <c r="I9" s="3">
        <v>37</v>
      </c>
      <c r="J9" s="3" t="s">
        <v>604</v>
      </c>
      <c r="K9" s="4"/>
      <c r="L9" s="5">
        <v>970000</v>
      </c>
    </row>
    <row r="10" spans="1:12" ht="27.75" hidden="1" x14ac:dyDescent="0.65">
      <c r="A10" s="7">
        <v>8</v>
      </c>
      <c r="B10" s="7" t="s">
        <v>602</v>
      </c>
      <c r="C10" s="8" t="s">
        <v>224</v>
      </c>
      <c r="D10" s="8">
        <v>5700</v>
      </c>
      <c r="E10" s="8" t="s">
        <v>608</v>
      </c>
      <c r="F10" s="8">
        <v>43</v>
      </c>
      <c r="G10" s="8">
        <v>523</v>
      </c>
      <c r="H10" s="8" t="s">
        <v>67</v>
      </c>
      <c r="I10" s="8">
        <v>33</v>
      </c>
      <c r="J10" s="8" t="s">
        <v>605</v>
      </c>
      <c r="K10" s="9"/>
      <c r="L10" s="10">
        <v>970000</v>
      </c>
    </row>
    <row r="11" spans="1:12" ht="27.75" hidden="1" x14ac:dyDescent="0.65">
      <c r="A11" s="27">
        <v>9</v>
      </c>
      <c r="B11" s="27" t="s">
        <v>603</v>
      </c>
      <c r="C11" s="33" t="s">
        <v>610</v>
      </c>
      <c r="D11" s="33">
        <v>3800</v>
      </c>
      <c r="E11" s="33" t="s">
        <v>609</v>
      </c>
      <c r="F11" s="33">
        <v>23</v>
      </c>
      <c r="G11" s="33">
        <v>583</v>
      </c>
      <c r="H11" s="33" t="s">
        <v>239</v>
      </c>
      <c r="I11" s="33">
        <v>66</v>
      </c>
      <c r="J11" s="33" t="s">
        <v>368</v>
      </c>
      <c r="K11" s="34"/>
      <c r="L11" s="35">
        <v>970000</v>
      </c>
    </row>
    <row r="13" spans="1:12" x14ac:dyDescent="0.2">
      <c r="B13">
        <f>A11*77</f>
        <v>693</v>
      </c>
    </row>
  </sheetData>
  <mergeCells count="1">
    <mergeCell ref="A1:L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rightToLeft="1" workbookViewId="0">
      <selection activeCell="A8" sqref="A4:L8"/>
    </sheetView>
  </sheetViews>
  <sheetFormatPr defaultRowHeight="14.25" x14ac:dyDescent="0.2"/>
  <cols>
    <col min="1" max="1" width="6.5" customWidth="1"/>
    <col min="2" max="2" width="17.625" bestFit="1" customWidth="1"/>
    <col min="3" max="3" width="20.5" bestFit="1" customWidth="1"/>
    <col min="4" max="4" width="6.625" bestFit="1" customWidth="1"/>
    <col min="5" max="5" width="34.125" bestFit="1" customWidth="1"/>
    <col min="6" max="6" width="10" customWidth="1"/>
    <col min="7" max="7" width="10.375" customWidth="1"/>
    <col min="8" max="8" width="9.625" customWidth="1"/>
    <col min="9" max="9" width="10.125" customWidth="1"/>
    <col min="10" max="10" width="15.5" customWidth="1"/>
    <col min="11" max="11" width="9.25" customWidth="1"/>
    <col min="12" max="12" width="16" bestFit="1" customWidth="1"/>
  </cols>
  <sheetData>
    <row r="1" spans="1:12" ht="32.25" x14ac:dyDescent="0.2">
      <c r="A1" s="39" t="s">
        <v>626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22.5" x14ac:dyDescent="0.2">
      <c r="A2" s="26" t="s">
        <v>0</v>
      </c>
      <c r="B2" s="26" t="s">
        <v>11</v>
      </c>
      <c r="C2" s="26" t="s">
        <v>4</v>
      </c>
      <c r="D2" s="26" t="s">
        <v>8</v>
      </c>
      <c r="E2" s="26" t="s">
        <v>10</v>
      </c>
      <c r="F2" s="26" t="s">
        <v>1</v>
      </c>
      <c r="G2" s="26" t="s">
        <v>2</v>
      </c>
      <c r="H2" s="26" t="s">
        <v>3</v>
      </c>
      <c r="I2" s="26" t="s">
        <v>9</v>
      </c>
      <c r="J2" s="26" t="s">
        <v>5</v>
      </c>
      <c r="K2" s="26" t="s">
        <v>6</v>
      </c>
      <c r="L2" s="26" t="s">
        <v>7</v>
      </c>
    </row>
    <row r="3" spans="1:12" ht="27.75" hidden="1" x14ac:dyDescent="0.65">
      <c r="A3" s="2">
        <v>1</v>
      </c>
      <c r="B3" s="2" t="s">
        <v>567</v>
      </c>
      <c r="C3" s="3" t="s">
        <v>614</v>
      </c>
      <c r="D3" s="3">
        <v>3</v>
      </c>
      <c r="E3" s="3" t="s">
        <v>569</v>
      </c>
      <c r="F3" s="3">
        <v>13</v>
      </c>
      <c r="G3" s="3">
        <v>932</v>
      </c>
      <c r="H3" s="3" t="s">
        <v>582</v>
      </c>
      <c r="I3" s="3">
        <v>21</v>
      </c>
      <c r="J3" s="3" t="s">
        <v>113</v>
      </c>
      <c r="K3" s="4"/>
      <c r="L3" s="5">
        <v>750000</v>
      </c>
    </row>
    <row r="4" spans="1:12" ht="27.75" x14ac:dyDescent="0.65">
      <c r="A4" s="7">
        <v>2</v>
      </c>
      <c r="B4" s="7" t="s">
        <v>551</v>
      </c>
      <c r="C4" s="8" t="s">
        <v>238</v>
      </c>
      <c r="D4" s="8">
        <v>2850</v>
      </c>
      <c r="E4" s="8" t="s">
        <v>594</v>
      </c>
      <c r="F4" s="8">
        <v>13</v>
      </c>
      <c r="G4" s="8">
        <v>528</v>
      </c>
      <c r="H4" s="8" t="s">
        <v>616</v>
      </c>
      <c r="I4" s="8">
        <v>85</v>
      </c>
      <c r="J4" s="8" t="s">
        <v>526</v>
      </c>
      <c r="K4" s="9"/>
      <c r="L4" s="10">
        <v>750000</v>
      </c>
    </row>
    <row r="5" spans="1:12" ht="27.75" hidden="1" x14ac:dyDescent="0.65">
      <c r="A5" s="2">
        <v>3</v>
      </c>
      <c r="B5" s="2" t="s">
        <v>550</v>
      </c>
      <c r="C5" s="3" t="s">
        <v>354</v>
      </c>
      <c r="D5" s="3">
        <v>2950</v>
      </c>
      <c r="E5" s="3" t="s">
        <v>594</v>
      </c>
      <c r="F5" s="3">
        <v>13</v>
      </c>
      <c r="G5" s="3">
        <v>584</v>
      </c>
      <c r="H5" s="3" t="s">
        <v>616</v>
      </c>
      <c r="I5" s="3">
        <v>82</v>
      </c>
      <c r="J5" s="3" t="s">
        <v>526</v>
      </c>
      <c r="K5" s="4"/>
      <c r="L5" s="5">
        <v>750000</v>
      </c>
    </row>
    <row r="6" spans="1:12" ht="27.75" x14ac:dyDescent="0.65">
      <c r="A6" s="7">
        <v>4</v>
      </c>
      <c r="B6" s="7" t="s">
        <v>549</v>
      </c>
      <c r="C6" s="8" t="s">
        <v>238</v>
      </c>
      <c r="D6" s="8">
        <v>3480</v>
      </c>
      <c r="E6" s="8" t="s">
        <v>594</v>
      </c>
      <c r="F6" s="8">
        <v>13</v>
      </c>
      <c r="G6" s="8">
        <v>218</v>
      </c>
      <c r="H6" s="8" t="s">
        <v>306</v>
      </c>
      <c r="I6" s="8">
        <v>54</v>
      </c>
      <c r="J6" s="8" t="s">
        <v>526</v>
      </c>
      <c r="K6" s="9"/>
      <c r="L6" s="10">
        <v>750000</v>
      </c>
    </row>
    <row r="7" spans="1:12" ht="27.75" x14ac:dyDescent="0.65">
      <c r="A7" s="2">
        <v>5</v>
      </c>
      <c r="B7" s="2" t="s">
        <v>547</v>
      </c>
      <c r="C7" s="3" t="s">
        <v>238</v>
      </c>
      <c r="D7" s="3">
        <v>2850</v>
      </c>
      <c r="E7" s="3" t="s">
        <v>594</v>
      </c>
      <c r="F7" s="3">
        <v>13</v>
      </c>
      <c r="G7" s="3">
        <v>146</v>
      </c>
      <c r="H7" s="3" t="s">
        <v>616</v>
      </c>
      <c r="I7" s="3" t="s">
        <v>617</v>
      </c>
      <c r="J7" s="3" t="s">
        <v>526</v>
      </c>
      <c r="K7" s="4"/>
      <c r="L7" s="5">
        <v>750000</v>
      </c>
    </row>
    <row r="8" spans="1:12" ht="27.75" x14ac:dyDescent="0.65">
      <c r="A8" s="7">
        <v>6</v>
      </c>
      <c r="B8" s="7" t="s">
        <v>546</v>
      </c>
      <c r="C8" s="8" t="s">
        <v>238</v>
      </c>
      <c r="D8" s="8">
        <v>3480</v>
      </c>
      <c r="E8" s="8" t="s">
        <v>594</v>
      </c>
      <c r="F8" s="8">
        <v>23</v>
      </c>
      <c r="G8" s="8" t="s">
        <v>618</v>
      </c>
      <c r="H8" s="8" t="s">
        <v>67</v>
      </c>
      <c r="I8" s="8">
        <v>24</v>
      </c>
      <c r="J8" s="8" t="s">
        <v>526</v>
      </c>
      <c r="K8" s="9"/>
      <c r="L8" s="10">
        <v>750000</v>
      </c>
    </row>
    <row r="9" spans="1:12" ht="27.75" hidden="1" x14ac:dyDescent="0.65">
      <c r="A9" s="2">
        <v>7</v>
      </c>
      <c r="B9" s="2" t="s">
        <v>538</v>
      </c>
      <c r="C9" s="3" t="s">
        <v>615</v>
      </c>
      <c r="D9" s="3" t="s">
        <v>613</v>
      </c>
      <c r="E9" s="3" t="s">
        <v>612</v>
      </c>
      <c r="F9" s="3" t="s">
        <v>99</v>
      </c>
      <c r="G9" s="3" t="s">
        <v>619</v>
      </c>
      <c r="H9" s="3" t="s">
        <v>372</v>
      </c>
      <c r="I9" s="3" t="s">
        <v>620</v>
      </c>
      <c r="J9" s="3" t="s">
        <v>113</v>
      </c>
      <c r="K9" s="4"/>
      <c r="L9" s="5">
        <v>750000</v>
      </c>
    </row>
    <row r="10" spans="1:12" ht="27.75" hidden="1" x14ac:dyDescent="0.65">
      <c r="A10" s="2">
        <v>8</v>
      </c>
      <c r="B10" s="2"/>
      <c r="C10" s="3" t="s">
        <v>635</v>
      </c>
      <c r="D10" s="3">
        <v>3.48</v>
      </c>
      <c r="E10" s="3" t="s">
        <v>636</v>
      </c>
      <c r="F10" s="3">
        <v>53</v>
      </c>
      <c r="G10" s="3">
        <v>443</v>
      </c>
      <c r="H10" s="3" t="s">
        <v>637</v>
      </c>
      <c r="I10" s="3">
        <v>96</v>
      </c>
      <c r="J10" s="3" t="s">
        <v>640</v>
      </c>
      <c r="K10" s="4"/>
      <c r="L10" s="5">
        <v>750000</v>
      </c>
    </row>
    <row r="11" spans="1:12" ht="27.75" hidden="1" x14ac:dyDescent="0.65">
      <c r="A11" s="28">
        <v>9</v>
      </c>
      <c r="B11" s="28"/>
      <c r="C11" s="29" t="s">
        <v>238</v>
      </c>
      <c r="D11" s="29">
        <v>3450</v>
      </c>
      <c r="E11" s="29" t="s">
        <v>638</v>
      </c>
      <c r="F11" s="29">
        <v>67</v>
      </c>
      <c r="G11" s="29">
        <v>129</v>
      </c>
      <c r="H11" s="29" t="s">
        <v>637</v>
      </c>
      <c r="I11" s="29">
        <v>88</v>
      </c>
      <c r="J11" s="29" t="s">
        <v>640</v>
      </c>
      <c r="K11" s="30"/>
      <c r="L11" s="31">
        <v>750000</v>
      </c>
    </row>
    <row r="13" spans="1:12" x14ac:dyDescent="0.2">
      <c r="B13">
        <f>A9*55</f>
        <v>385</v>
      </c>
    </row>
  </sheetData>
  <mergeCells count="1">
    <mergeCell ref="A1:L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rightToLeft="1" workbookViewId="0">
      <selection activeCell="A8" sqref="A8"/>
    </sheetView>
  </sheetViews>
  <sheetFormatPr defaultRowHeight="14.25" x14ac:dyDescent="0.2"/>
  <cols>
    <col min="2" max="2" width="12.125" bestFit="1" customWidth="1"/>
    <col min="3" max="3" width="10" bestFit="1" customWidth="1"/>
    <col min="4" max="4" width="21.875" bestFit="1" customWidth="1"/>
    <col min="9" max="9" width="16.125" bestFit="1" customWidth="1"/>
    <col min="11" max="11" width="16.125" bestFit="1" customWidth="1"/>
  </cols>
  <sheetData>
    <row r="1" spans="1:11" ht="32.25" x14ac:dyDescent="0.2">
      <c r="A1" s="40" t="s">
        <v>642</v>
      </c>
      <c r="B1" s="41"/>
      <c r="C1" s="41"/>
      <c r="D1" s="41"/>
      <c r="E1" s="41"/>
      <c r="F1" s="41"/>
      <c r="G1" s="41"/>
      <c r="H1" s="41"/>
      <c r="I1" s="41"/>
      <c r="J1" s="22"/>
      <c r="K1" s="13"/>
    </row>
    <row r="2" spans="1:11" ht="22.5" x14ac:dyDescent="0.2">
      <c r="A2" s="14" t="s">
        <v>0</v>
      </c>
      <c r="B2" s="1" t="s">
        <v>4</v>
      </c>
      <c r="C2" s="1" t="s">
        <v>8</v>
      </c>
      <c r="D2" s="15" t="s">
        <v>10</v>
      </c>
      <c r="E2" s="15" t="s">
        <v>1</v>
      </c>
      <c r="F2" s="15" t="s">
        <v>2</v>
      </c>
      <c r="G2" s="15" t="s">
        <v>3</v>
      </c>
      <c r="H2" s="1" t="s">
        <v>9</v>
      </c>
      <c r="I2" s="16" t="s">
        <v>6</v>
      </c>
      <c r="J2" s="16" t="s">
        <v>639</v>
      </c>
      <c r="K2" s="1" t="s">
        <v>7</v>
      </c>
    </row>
    <row r="3" spans="1:11" ht="24.75" x14ac:dyDescent="0.6">
      <c r="A3" s="17">
        <v>1</v>
      </c>
      <c r="B3" s="18" t="s">
        <v>238</v>
      </c>
      <c r="C3" s="19">
        <v>750</v>
      </c>
      <c r="D3" s="20" t="s">
        <v>627</v>
      </c>
      <c r="E3" s="19">
        <v>13</v>
      </c>
      <c r="F3" s="19">
        <v>515</v>
      </c>
      <c r="G3" s="19" t="s">
        <v>360</v>
      </c>
      <c r="H3" s="19">
        <v>61</v>
      </c>
      <c r="I3" s="21" t="s">
        <v>628</v>
      </c>
      <c r="J3" s="21" t="s">
        <v>641</v>
      </c>
      <c r="K3" s="12">
        <v>2050000</v>
      </c>
    </row>
    <row r="4" spans="1:11" ht="24.75" x14ac:dyDescent="0.6">
      <c r="A4" s="17">
        <v>2</v>
      </c>
      <c r="B4" s="18" t="s">
        <v>238</v>
      </c>
      <c r="C4" s="19" t="s">
        <v>629</v>
      </c>
      <c r="D4" s="20" t="s">
        <v>627</v>
      </c>
      <c r="E4" s="19">
        <v>53</v>
      </c>
      <c r="F4" s="19">
        <v>451</v>
      </c>
      <c r="G4" s="19" t="s">
        <v>616</v>
      </c>
      <c r="H4" s="19">
        <v>65</v>
      </c>
      <c r="I4" s="21" t="s">
        <v>630</v>
      </c>
      <c r="J4" s="21" t="s">
        <v>641</v>
      </c>
      <c r="K4" s="12">
        <v>2050000</v>
      </c>
    </row>
    <row r="5" spans="1:11" ht="24.75" x14ac:dyDescent="0.6">
      <c r="A5" s="17">
        <v>3</v>
      </c>
      <c r="B5" s="18" t="s">
        <v>354</v>
      </c>
      <c r="C5" s="19" t="s">
        <v>631</v>
      </c>
      <c r="D5" s="20" t="s">
        <v>627</v>
      </c>
      <c r="E5" s="19">
        <v>13</v>
      </c>
      <c r="F5" s="19">
        <v>484</v>
      </c>
      <c r="G5" s="19" t="s">
        <v>362</v>
      </c>
      <c r="H5" s="19">
        <v>79</v>
      </c>
      <c r="I5" s="21" t="s">
        <v>632</v>
      </c>
      <c r="J5" s="21" t="s">
        <v>641</v>
      </c>
      <c r="K5" s="12">
        <v>2050000</v>
      </c>
    </row>
    <row r="6" spans="1:11" ht="24.75" x14ac:dyDescent="0.6">
      <c r="A6" s="17">
        <v>4</v>
      </c>
      <c r="B6" s="18" t="s">
        <v>614</v>
      </c>
      <c r="C6" s="19">
        <v>3480</v>
      </c>
      <c r="D6" s="20" t="s">
        <v>627</v>
      </c>
      <c r="E6" s="19">
        <v>13</v>
      </c>
      <c r="F6" s="19">
        <v>164</v>
      </c>
      <c r="G6" s="19" t="s">
        <v>616</v>
      </c>
      <c r="H6" s="19">
        <v>37</v>
      </c>
      <c r="I6" s="19" t="s">
        <v>116</v>
      </c>
      <c r="J6" s="21" t="s">
        <v>641</v>
      </c>
      <c r="K6" s="12">
        <v>2050000</v>
      </c>
    </row>
    <row r="7" spans="1:11" ht="24.75" x14ac:dyDescent="0.6">
      <c r="A7" s="17">
        <v>5</v>
      </c>
      <c r="B7" s="18" t="s">
        <v>354</v>
      </c>
      <c r="C7" s="19" t="s">
        <v>633</v>
      </c>
      <c r="D7" s="20" t="s">
        <v>627</v>
      </c>
      <c r="E7" s="19">
        <v>13</v>
      </c>
      <c r="F7" s="19">
        <v>955</v>
      </c>
      <c r="G7" s="19" t="s">
        <v>360</v>
      </c>
      <c r="H7" s="19">
        <v>49</v>
      </c>
      <c r="I7" s="19" t="s">
        <v>634</v>
      </c>
      <c r="J7" s="21" t="s">
        <v>641</v>
      </c>
      <c r="K7" s="12">
        <v>2050000</v>
      </c>
    </row>
  </sheetData>
  <mergeCells count="1">
    <mergeCell ref="A1:I1"/>
  </mergeCells>
  <pageMargins left="0.25" right="0.25" top="0.75" bottom="0.75" header="0.3" footer="0.3"/>
  <pageSetup paperSize="9" fitToWidth="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workbookViewId="0">
      <selection activeCell="D7" sqref="D7"/>
    </sheetView>
  </sheetViews>
  <sheetFormatPr defaultRowHeight="14.25" x14ac:dyDescent="0.2"/>
  <cols>
    <col min="2" max="2" width="13" bestFit="1" customWidth="1"/>
    <col min="4" max="4" width="14" bestFit="1" customWidth="1"/>
    <col min="5" max="5" width="8.75" customWidth="1"/>
    <col min="9" max="9" width="15.125" bestFit="1" customWidth="1"/>
    <col min="10" max="10" width="15.125" customWidth="1"/>
    <col min="11" max="11" width="16" bestFit="1" customWidth="1"/>
  </cols>
  <sheetData>
    <row r="1" spans="1:11" ht="32.25" x14ac:dyDescent="0.2">
      <c r="A1" s="40" t="s">
        <v>643</v>
      </c>
      <c r="B1" s="41"/>
      <c r="C1" s="41"/>
      <c r="D1" s="41"/>
      <c r="E1" s="41"/>
      <c r="F1" s="41"/>
      <c r="G1" s="41"/>
      <c r="H1" s="41"/>
      <c r="I1" s="41"/>
      <c r="J1" s="22"/>
      <c r="K1" s="13"/>
    </row>
    <row r="2" spans="1:11" ht="22.5" x14ac:dyDescent="0.2">
      <c r="A2" s="14" t="s">
        <v>0</v>
      </c>
      <c r="B2" s="1" t="s">
        <v>4</v>
      </c>
      <c r="C2" s="1" t="s">
        <v>8</v>
      </c>
      <c r="D2" s="15" t="s">
        <v>10</v>
      </c>
      <c r="E2" s="15" t="s">
        <v>1</v>
      </c>
      <c r="F2" s="15" t="s">
        <v>2</v>
      </c>
      <c r="G2" s="15" t="s">
        <v>3</v>
      </c>
      <c r="H2" s="1" t="s">
        <v>9</v>
      </c>
      <c r="I2" s="16" t="s">
        <v>6</v>
      </c>
      <c r="J2" s="16" t="s">
        <v>639</v>
      </c>
      <c r="K2" s="1" t="s">
        <v>7</v>
      </c>
    </row>
    <row r="3" spans="1:11" ht="24.75" x14ac:dyDescent="0.6">
      <c r="A3" s="23">
        <v>1</v>
      </c>
      <c r="B3" s="11" t="s">
        <v>644</v>
      </c>
      <c r="C3" s="11"/>
      <c r="D3" s="11" t="s">
        <v>645</v>
      </c>
      <c r="E3" s="11"/>
      <c r="F3" s="11"/>
      <c r="G3" s="11"/>
      <c r="H3" s="11"/>
      <c r="I3" s="11" t="s">
        <v>646</v>
      </c>
      <c r="J3" s="11" t="s">
        <v>649</v>
      </c>
      <c r="K3" s="24">
        <v>1360000</v>
      </c>
    </row>
    <row r="4" spans="1:11" ht="24.75" x14ac:dyDescent="0.6">
      <c r="A4" s="23">
        <v>2</v>
      </c>
      <c r="B4" s="11" t="s">
        <v>644</v>
      </c>
      <c r="C4" s="11"/>
      <c r="D4" s="11" t="s">
        <v>645</v>
      </c>
      <c r="E4" s="11"/>
      <c r="F4" s="11"/>
      <c r="G4" s="11"/>
      <c r="H4" s="11"/>
      <c r="I4" s="11" t="s">
        <v>647</v>
      </c>
      <c r="J4" s="11" t="s">
        <v>649</v>
      </c>
      <c r="K4" s="24">
        <v>1360000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workbookViewId="0">
      <selection activeCell="E6" sqref="E6"/>
    </sheetView>
  </sheetViews>
  <sheetFormatPr defaultRowHeight="14.25" x14ac:dyDescent="0.2"/>
  <cols>
    <col min="2" max="2" width="13" bestFit="1" customWidth="1"/>
    <col min="3" max="3" width="7.5" bestFit="1" customWidth="1"/>
    <col min="4" max="4" width="14" bestFit="1" customWidth="1"/>
    <col min="9" max="9" width="15.125" bestFit="1" customWidth="1"/>
    <col min="10" max="10" width="15.125" customWidth="1"/>
    <col min="11" max="11" width="14.375" bestFit="1" customWidth="1"/>
  </cols>
  <sheetData>
    <row r="1" spans="1:11" ht="32.25" x14ac:dyDescent="0.2">
      <c r="A1" s="40" t="s">
        <v>650</v>
      </c>
      <c r="B1" s="41"/>
      <c r="C1" s="41"/>
      <c r="D1" s="41"/>
      <c r="E1" s="41"/>
      <c r="F1" s="41"/>
      <c r="G1" s="41"/>
      <c r="H1" s="41"/>
      <c r="I1" s="41"/>
      <c r="J1" s="22"/>
      <c r="K1" s="13"/>
    </row>
    <row r="2" spans="1:11" ht="22.5" x14ac:dyDescent="0.2">
      <c r="A2" s="14" t="s">
        <v>0</v>
      </c>
      <c r="B2" s="1" t="s">
        <v>4</v>
      </c>
      <c r="C2" s="1" t="s">
        <v>8</v>
      </c>
      <c r="D2" s="15" t="s">
        <v>10</v>
      </c>
      <c r="E2" s="15" t="s">
        <v>1</v>
      </c>
      <c r="F2" s="15" t="s">
        <v>2</v>
      </c>
      <c r="G2" s="15" t="s">
        <v>3</v>
      </c>
      <c r="H2" s="1" t="s">
        <v>9</v>
      </c>
      <c r="I2" s="16" t="s">
        <v>6</v>
      </c>
      <c r="J2" s="16" t="s">
        <v>648</v>
      </c>
      <c r="K2" s="1" t="s">
        <v>7</v>
      </c>
    </row>
    <row r="3" spans="1:11" ht="24.75" x14ac:dyDescent="0.6">
      <c r="A3" s="23">
        <v>1</v>
      </c>
      <c r="B3" s="11" t="s">
        <v>644</v>
      </c>
      <c r="C3" s="11">
        <v>26</v>
      </c>
      <c r="D3" s="11" t="s">
        <v>645</v>
      </c>
      <c r="E3" s="11">
        <v>23</v>
      </c>
      <c r="F3" s="11">
        <v>324</v>
      </c>
      <c r="G3" s="11" t="s">
        <v>67</v>
      </c>
      <c r="H3" s="11">
        <v>16</v>
      </c>
      <c r="I3" s="11"/>
      <c r="J3" s="11" t="s">
        <v>649</v>
      </c>
      <c r="K3" s="24">
        <v>440000</v>
      </c>
    </row>
    <row r="4" spans="1:11" ht="24.75" x14ac:dyDescent="0.6">
      <c r="A4" s="23">
        <v>2</v>
      </c>
      <c r="B4" s="11" t="s">
        <v>644</v>
      </c>
      <c r="C4" s="11">
        <v>26</v>
      </c>
      <c r="D4" s="11" t="s">
        <v>645</v>
      </c>
      <c r="E4" s="11">
        <v>23</v>
      </c>
      <c r="F4" s="11">
        <v>312</v>
      </c>
      <c r="G4" s="11" t="s">
        <v>67</v>
      </c>
      <c r="H4" s="11">
        <v>17</v>
      </c>
      <c r="I4" s="11"/>
      <c r="J4" s="11" t="s">
        <v>649</v>
      </c>
      <c r="K4" s="24">
        <v>440000</v>
      </c>
    </row>
  </sheetData>
  <mergeCells count="1">
    <mergeCell ref="A1:I1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rightToLeft="1" workbookViewId="0">
      <selection activeCell="J17" sqref="A1:J17"/>
    </sheetView>
  </sheetViews>
  <sheetFormatPr defaultRowHeight="14.25" x14ac:dyDescent="0.2"/>
  <cols>
    <col min="2" max="2" width="16.125" bestFit="1" customWidth="1"/>
    <col min="3" max="3" width="35.75" bestFit="1" customWidth="1"/>
    <col min="4" max="4" width="6.625" bestFit="1" customWidth="1"/>
    <col min="5" max="5" width="34.125" bestFit="1" customWidth="1"/>
    <col min="10" max="10" width="18.125" bestFit="1" customWidth="1"/>
  </cols>
  <sheetData>
    <row r="1" spans="1:10" ht="22.5" x14ac:dyDescent="0.2">
      <c r="A1" s="32" t="s">
        <v>0</v>
      </c>
      <c r="B1" s="32" t="s">
        <v>11</v>
      </c>
      <c r="C1" s="32" t="s">
        <v>4</v>
      </c>
      <c r="D1" s="32" t="s">
        <v>8</v>
      </c>
      <c r="E1" s="32" t="s">
        <v>10</v>
      </c>
      <c r="F1" s="32" t="s">
        <v>1</v>
      </c>
      <c r="G1" s="32" t="s">
        <v>2</v>
      </c>
      <c r="H1" s="32" t="s">
        <v>3</v>
      </c>
      <c r="I1" s="32" t="s">
        <v>9</v>
      </c>
      <c r="J1" s="32" t="s">
        <v>7</v>
      </c>
    </row>
    <row r="2" spans="1:10" ht="27.75" x14ac:dyDescent="0.65">
      <c r="A2" s="7">
        <v>1</v>
      </c>
      <c r="B2" s="7" t="s">
        <v>561</v>
      </c>
      <c r="C2" s="8" t="s">
        <v>576</v>
      </c>
      <c r="D2" s="8">
        <v>13</v>
      </c>
      <c r="E2" s="8" t="s">
        <v>570</v>
      </c>
      <c r="F2" s="8">
        <v>23</v>
      </c>
      <c r="G2" s="8">
        <v>773</v>
      </c>
      <c r="H2" s="8" t="s">
        <v>67</v>
      </c>
      <c r="I2" s="8">
        <v>45</v>
      </c>
      <c r="J2" s="10">
        <v>1300000</v>
      </c>
    </row>
    <row r="3" spans="1:10" ht="27.75" x14ac:dyDescent="0.65">
      <c r="A3" s="7">
        <v>2</v>
      </c>
      <c r="B3" s="7" t="s">
        <v>560</v>
      </c>
      <c r="C3" s="8" t="s">
        <v>577</v>
      </c>
      <c r="D3" s="8">
        <v>23</v>
      </c>
      <c r="E3" s="8" t="s">
        <v>570</v>
      </c>
      <c r="F3" s="8">
        <v>23</v>
      </c>
      <c r="G3" s="8">
        <v>578</v>
      </c>
      <c r="H3" s="8" t="s">
        <v>67</v>
      </c>
      <c r="I3" s="8">
        <v>13</v>
      </c>
      <c r="J3" s="10">
        <v>1300000</v>
      </c>
    </row>
    <row r="4" spans="1:10" ht="27.75" x14ac:dyDescent="0.65">
      <c r="A4" s="7">
        <v>3</v>
      </c>
      <c r="B4" s="7" t="s">
        <v>559</v>
      </c>
      <c r="C4" s="8" t="s">
        <v>577</v>
      </c>
      <c r="D4" s="8">
        <v>13</v>
      </c>
      <c r="E4" s="8" t="s">
        <v>570</v>
      </c>
      <c r="F4" s="8">
        <v>23</v>
      </c>
      <c r="G4" s="8" t="s">
        <v>583</v>
      </c>
      <c r="H4" s="8" t="s">
        <v>67</v>
      </c>
      <c r="I4" s="8">
        <v>24</v>
      </c>
      <c r="J4" s="10">
        <v>1300000</v>
      </c>
    </row>
    <row r="5" spans="1:10" ht="27.75" x14ac:dyDescent="0.65">
      <c r="A5" s="7">
        <v>4</v>
      </c>
      <c r="B5" s="7" t="s">
        <v>558</v>
      </c>
      <c r="C5" s="8" t="s">
        <v>61</v>
      </c>
      <c r="D5" s="8">
        <v>11</v>
      </c>
      <c r="E5" s="8" t="s">
        <v>570</v>
      </c>
      <c r="F5" s="8">
        <v>23</v>
      </c>
      <c r="G5" s="8">
        <v>472</v>
      </c>
      <c r="H5" s="8" t="s">
        <v>67</v>
      </c>
      <c r="I5" s="8">
        <v>49</v>
      </c>
      <c r="J5" s="10">
        <v>1300000</v>
      </c>
    </row>
    <row r="6" spans="1:10" ht="27.75" x14ac:dyDescent="0.65">
      <c r="A6" s="7">
        <v>5</v>
      </c>
      <c r="B6" s="7" t="s">
        <v>557</v>
      </c>
      <c r="C6" s="8" t="s">
        <v>578</v>
      </c>
      <c r="D6" s="8">
        <v>8</v>
      </c>
      <c r="E6" s="8" t="s">
        <v>570</v>
      </c>
      <c r="F6" s="8">
        <v>13</v>
      </c>
      <c r="G6" s="8">
        <v>817</v>
      </c>
      <c r="H6" s="8" t="s">
        <v>360</v>
      </c>
      <c r="I6" s="8">
        <v>62</v>
      </c>
      <c r="J6" s="10">
        <v>1300000</v>
      </c>
    </row>
    <row r="7" spans="1:10" ht="27.75" x14ac:dyDescent="0.65">
      <c r="A7" s="7">
        <v>6</v>
      </c>
      <c r="B7" s="7" t="s">
        <v>556</v>
      </c>
      <c r="C7" s="8" t="s">
        <v>579</v>
      </c>
      <c r="D7" s="8">
        <v>17</v>
      </c>
      <c r="E7" s="8" t="s">
        <v>570</v>
      </c>
      <c r="F7" s="8">
        <v>23</v>
      </c>
      <c r="G7" s="8">
        <v>918</v>
      </c>
      <c r="H7" s="8" t="s">
        <v>67</v>
      </c>
      <c r="I7" s="8">
        <v>18</v>
      </c>
      <c r="J7" s="10">
        <v>1300000</v>
      </c>
    </row>
    <row r="8" spans="1:10" ht="27.75" x14ac:dyDescent="0.65">
      <c r="A8" s="7">
        <v>7</v>
      </c>
      <c r="B8" s="7" t="s">
        <v>555</v>
      </c>
      <c r="C8" s="8" t="s">
        <v>579</v>
      </c>
      <c r="D8" s="8">
        <v>17</v>
      </c>
      <c r="E8" s="8" t="s">
        <v>570</v>
      </c>
      <c r="F8" s="8">
        <v>23</v>
      </c>
      <c r="G8" s="8">
        <v>782</v>
      </c>
      <c r="H8" s="8" t="s">
        <v>67</v>
      </c>
      <c r="I8" s="8">
        <v>26</v>
      </c>
      <c r="J8" s="10">
        <v>1300000</v>
      </c>
    </row>
    <row r="9" spans="1:10" ht="27.75" x14ac:dyDescent="0.65">
      <c r="A9" s="7">
        <v>8</v>
      </c>
      <c r="B9" s="7" t="s">
        <v>554</v>
      </c>
      <c r="C9" s="8" t="s">
        <v>580</v>
      </c>
      <c r="D9" s="8">
        <v>8</v>
      </c>
      <c r="E9" s="8" t="s">
        <v>570</v>
      </c>
      <c r="F9" s="8">
        <v>23</v>
      </c>
      <c r="G9" s="8">
        <v>236</v>
      </c>
      <c r="H9" s="8" t="s">
        <v>67</v>
      </c>
      <c r="I9" s="8">
        <v>11</v>
      </c>
      <c r="J9" s="10">
        <v>1300000</v>
      </c>
    </row>
    <row r="10" spans="1:10" ht="27.75" x14ac:dyDescent="0.65">
      <c r="A10" s="7">
        <v>9</v>
      </c>
      <c r="B10" s="7" t="s">
        <v>553</v>
      </c>
      <c r="C10" s="8" t="s">
        <v>580</v>
      </c>
      <c r="D10" s="8">
        <v>8</v>
      </c>
      <c r="E10" s="8" t="s">
        <v>570</v>
      </c>
      <c r="F10" s="8">
        <v>13</v>
      </c>
      <c r="G10" s="8">
        <v>828</v>
      </c>
      <c r="H10" s="8" t="s">
        <v>67</v>
      </c>
      <c r="I10" s="8">
        <v>29</v>
      </c>
      <c r="J10" s="10">
        <v>1300000</v>
      </c>
    </row>
    <row r="11" spans="1:10" ht="27.75" x14ac:dyDescent="0.65">
      <c r="A11" s="7">
        <v>10</v>
      </c>
      <c r="B11" s="7" t="s">
        <v>563</v>
      </c>
      <c r="C11" s="8" t="s">
        <v>305</v>
      </c>
      <c r="D11" s="8" t="s">
        <v>598</v>
      </c>
      <c r="E11" s="8" t="s">
        <v>570</v>
      </c>
      <c r="F11" s="8">
        <v>13</v>
      </c>
      <c r="G11" s="8">
        <v>296</v>
      </c>
      <c r="H11" s="8" t="s">
        <v>67</v>
      </c>
      <c r="I11" s="8">
        <v>89</v>
      </c>
      <c r="J11" s="10">
        <v>970000</v>
      </c>
    </row>
    <row r="12" spans="1:10" ht="27.75" x14ac:dyDescent="0.65">
      <c r="A12" s="7">
        <v>11</v>
      </c>
      <c r="B12" s="7" t="s">
        <v>548</v>
      </c>
      <c r="C12" s="8" t="s">
        <v>595</v>
      </c>
      <c r="D12" s="8">
        <v>6</v>
      </c>
      <c r="E12" s="8" t="s">
        <v>594</v>
      </c>
      <c r="F12" s="8">
        <v>43</v>
      </c>
      <c r="G12" s="8">
        <v>486</v>
      </c>
      <c r="H12" s="8" t="s">
        <v>67</v>
      </c>
      <c r="I12" s="8">
        <v>46</v>
      </c>
      <c r="J12" s="10">
        <v>970000</v>
      </c>
    </row>
    <row r="13" spans="1:10" ht="27.75" x14ac:dyDescent="0.65">
      <c r="A13" s="7">
        <v>12</v>
      </c>
      <c r="B13" s="7" t="s">
        <v>545</v>
      </c>
      <c r="C13" s="8" t="s">
        <v>595</v>
      </c>
      <c r="D13" s="8">
        <v>6</v>
      </c>
      <c r="E13" s="8" t="s">
        <v>594</v>
      </c>
      <c r="F13" s="8">
        <v>43</v>
      </c>
      <c r="G13" s="8">
        <v>122</v>
      </c>
      <c r="H13" s="8" t="s">
        <v>67</v>
      </c>
      <c r="I13" s="8">
        <v>51</v>
      </c>
      <c r="J13" s="10">
        <v>970000</v>
      </c>
    </row>
    <row r="14" spans="1:10" ht="27.75" x14ac:dyDescent="0.65">
      <c r="A14" s="7">
        <v>13</v>
      </c>
      <c r="B14" s="7" t="s">
        <v>551</v>
      </c>
      <c r="C14" s="8" t="s">
        <v>238</v>
      </c>
      <c r="D14" s="8">
        <v>2850</v>
      </c>
      <c r="E14" s="8" t="s">
        <v>594</v>
      </c>
      <c r="F14" s="8">
        <v>13</v>
      </c>
      <c r="G14" s="8">
        <v>528</v>
      </c>
      <c r="H14" s="8" t="s">
        <v>616</v>
      </c>
      <c r="I14" s="8">
        <v>85</v>
      </c>
      <c r="J14" s="10">
        <v>750000</v>
      </c>
    </row>
    <row r="15" spans="1:10" ht="27.75" x14ac:dyDescent="0.65">
      <c r="A15" s="7">
        <v>14</v>
      </c>
      <c r="B15" s="7" t="s">
        <v>549</v>
      </c>
      <c r="C15" s="8" t="s">
        <v>238</v>
      </c>
      <c r="D15" s="8">
        <v>3480</v>
      </c>
      <c r="E15" s="8" t="s">
        <v>594</v>
      </c>
      <c r="F15" s="8">
        <v>13</v>
      </c>
      <c r="G15" s="8">
        <v>218</v>
      </c>
      <c r="H15" s="8" t="s">
        <v>306</v>
      </c>
      <c r="I15" s="8">
        <v>54</v>
      </c>
      <c r="J15" s="10">
        <v>750000</v>
      </c>
    </row>
    <row r="16" spans="1:10" ht="27.75" x14ac:dyDescent="0.65">
      <c r="A16" s="7">
        <v>15</v>
      </c>
      <c r="B16" s="7" t="s">
        <v>547</v>
      </c>
      <c r="C16" s="8" t="s">
        <v>238</v>
      </c>
      <c r="D16" s="8">
        <v>2850</v>
      </c>
      <c r="E16" s="8" t="s">
        <v>594</v>
      </c>
      <c r="F16" s="8">
        <v>13</v>
      </c>
      <c r="G16" s="8">
        <v>146</v>
      </c>
      <c r="H16" s="8" t="s">
        <v>616</v>
      </c>
      <c r="I16" s="8" t="s">
        <v>617</v>
      </c>
      <c r="J16" s="10">
        <v>750000</v>
      </c>
    </row>
    <row r="17" spans="1:10" ht="27.75" x14ac:dyDescent="0.65">
      <c r="A17" s="7">
        <v>16</v>
      </c>
      <c r="B17" s="7" t="s">
        <v>546</v>
      </c>
      <c r="C17" s="8" t="s">
        <v>238</v>
      </c>
      <c r="D17" s="8">
        <v>3480</v>
      </c>
      <c r="E17" s="8" t="s">
        <v>594</v>
      </c>
      <c r="F17" s="8">
        <v>23</v>
      </c>
      <c r="G17" s="8" t="s">
        <v>618</v>
      </c>
      <c r="H17" s="8" t="s">
        <v>67</v>
      </c>
      <c r="I17" s="8">
        <v>24</v>
      </c>
      <c r="J17" s="10">
        <v>750000</v>
      </c>
    </row>
  </sheetData>
  <pageMargins left="0.25" right="0.25" top="0.75" bottom="0.75" header="0.3" footer="0.3"/>
  <pageSetup paperSize="9" scale="8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1"/>
  <sheetViews>
    <sheetView rightToLeft="1" tabSelected="1" topLeftCell="A70" workbookViewId="0">
      <selection activeCell="C71" sqref="C71"/>
    </sheetView>
  </sheetViews>
  <sheetFormatPr defaultRowHeight="14.25" x14ac:dyDescent="0.2"/>
  <cols>
    <col min="2" max="2" width="16" bestFit="1" customWidth="1"/>
    <col min="3" max="3" width="22.375" bestFit="1" customWidth="1"/>
    <col min="4" max="4" width="15" bestFit="1" customWidth="1"/>
    <col min="5" max="5" width="23.5" bestFit="1" customWidth="1"/>
    <col min="6" max="6" width="6" customWidth="1"/>
    <col min="7" max="7" width="7.125" customWidth="1"/>
    <col min="8" max="8" width="3.125" customWidth="1"/>
    <col min="9" max="9" width="5.5" customWidth="1"/>
    <col min="10" max="10" width="17.625" customWidth="1"/>
    <col min="11" max="11" width="24.5" bestFit="1" customWidth="1"/>
    <col min="12" max="12" width="18.125" bestFit="1" customWidth="1"/>
    <col min="13" max="13" width="12.75" customWidth="1"/>
  </cols>
  <sheetData>
    <row r="1" spans="1:12" ht="24.75" x14ac:dyDescent="0.6">
      <c r="A1" s="42" t="s">
        <v>621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24.75" x14ac:dyDescent="0.6">
      <c r="A2" s="43" t="s">
        <v>0</v>
      </c>
      <c r="B2" s="43" t="s">
        <v>11</v>
      </c>
      <c r="C2" s="43" t="s">
        <v>4</v>
      </c>
      <c r="D2" s="43" t="s">
        <v>8</v>
      </c>
      <c r="E2" s="43" t="s">
        <v>10</v>
      </c>
      <c r="F2" s="43" t="s">
        <v>1</v>
      </c>
      <c r="G2" s="43" t="s">
        <v>2</v>
      </c>
      <c r="H2" s="43" t="s">
        <v>3</v>
      </c>
      <c r="I2" s="43" t="s">
        <v>9</v>
      </c>
      <c r="J2" s="43" t="s">
        <v>5</v>
      </c>
      <c r="K2" s="43" t="s">
        <v>6</v>
      </c>
      <c r="L2" s="43" t="s">
        <v>7</v>
      </c>
    </row>
    <row r="3" spans="1:12" ht="27.75" x14ac:dyDescent="0.65">
      <c r="A3" s="43">
        <v>1</v>
      </c>
      <c r="B3" s="43" t="s">
        <v>159</v>
      </c>
      <c r="C3" s="43" t="s">
        <v>61</v>
      </c>
      <c r="D3" s="43">
        <v>26</v>
      </c>
      <c r="E3" s="43" t="s">
        <v>194</v>
      </c>
      <c r="F3" s="43">
        <v>62</v>
      </c>
      <c r="G3" s="43">
        <v>237</v>
      </c>
      <c r="H3" s="43" t="s">
        <v>67</v>
      </c>
      <c r="I3" s="43">
        <v>78</v>
      </c>
      <c r="J3" s="43" t="s">
        <v>241</v>
      </c>
      <c r="K3" s="43" t="s">
        <v>271</v>
      </c>
      <c r="L3" s="5">
        <v>3680000</v>
      </c>
    </row>
    <row r="4" spans="1:12" ht="27.75" x14ac:dyDescent="0.65">
      <c r="A4" s="43">
        <v>2</v>
      </c>
      <c r="B4" s="43" t="s">
        <v>162</v>
      </c>
      <c r="C4" s="43" t="s">
        <v>222</v>
      </c>
      <c r="D4" s="43">
        <v>45</v>
      </c>
      <c r="E4" s="43" t="s">
        <v>197</v>
      </c>
      <c r="F4" s="43">
        <v>13</v>
      </c>
      <c r="G4" s="43">
        <v>533</v>
      </c>
      <c r="H4" s="43" t="s">
        <v>67</v>
      </c>
      <c r="I4" s="43">
        <v>36</v>
      </c>
      <c r="J4" s="43" t="s">
        <v>243</v>
      </c>
      <c r="K4" s="43" t="s">
        <v>274</v>
      </c>
      <c r="L4" s="10">
        <v>3680000</v>
      </c>
    </row>
    <row r="5" spans="1:12" ht="27.75" x14ac:dyDescent="0.65">
      <c r="A5" s="43">
        <v>3</v>
      </c>
      <c r="B5" s="43" t="s">
        <v>165</v>
      </c>
      <c r="C5" s="43" t="s">
        <v>226</v>
      </c>
      <c r="D5" s="43">
        <v>9</v>
      </c>
      <c r="E5" s="43" t="s">
        <v>200</v>
      </c>
      <c r="F5" s="43">
        <v>23</v>
      </c>
      <c r="G5" s="43">
        <v>668</v>
      </c>
      <c r="H5" s="43" t="s">
        <v>67</v>
      </c>
      <c r="I5" s="43">
        <v>91</v>
      </c>
      <c r="J5" s="43" t="s">
        <v>245</v>
      </c>
      <c r="K5" s="43" t="s">
        <v>275</v>
      </c>
      <c r="L5" s="5">
        <v>3680000</v>
      </c>
    </row>
    <row r="6" spans="1:12" ht="27.75" x14ac:dyDescent="0.65">
      <c r="A6" s="43">
        <v>4</v>
      </c>
      <c r="B6" s="43" t="s">
        <v>166</v>
      </c>
      <c r="C6" s="43" t="s">
        <v>227</v>
      </c>
      <c r="D6" s="43">
        <v>15</v>
      </c>
      <c r="E6" s="43" t="s">
        <v>200</v>
      </c>
      <c r="F6" s="43">
        <v>23</v>
      </c>
      <c r="G6" s="43">
        <v>176</v>
      </c>
      <c r="H6" s="43" t="s">
        <v>67</v>
      </c>
      <c r="I6" s="43">
        <v>57</v>
      </c>
      <c r="J6" s="43" t="s">
        <v>244</v>
      </c>
      <c r="K6" s="43" t="s">
        <v>276</v>
      </c>
      <c r="L6" s="10">
        <v>3680000</v>
      </c>
    </row>
    <row r="7" spans="1:12" ht="27.75" x14ac:dyDescent="0.65">
      <c r="A7" s="43">
        <v>5</v>
      </c>
      <c r="B7" s="43" t="s">
        <v>167</v>
      </c>
      <c r="C7" s="43" t="s">
        <v>61</v>
      </c>
      <c r="D7" s="43">
        <v>8</v>
      </c>
      <c r="E7" s="43" t="s">
        <v>201</v>
      </c>
      <c r="F7" s="43">
        <v>13</v>
      </c>
      <c r="G7" s="43">
        <v>197</v>
      </c>
      <c r="H7" s="43" t="s">
        <v>67</v>
      </c>
      <c r="I7" s="43">
        <v>91</v>
      </c>
      <c r="J7" s="43" t="s">
        <v>246</v>
      </c>
      <c r="K7" s="43" t="s">
        <v>201</v>
      </c>
      <c r="L7" s="5">
        <v>3680000</v>
      </c>
    </row>
    <row r="8" spans="1:12" ht="27.75" x14ac:dyDescent="0.65">
      <c r="A8" s="43">
        <v>6</v>
      </c>
      <c r="B8" s="43" t="s">
        <v>170</v>
      </c>
      <c r="C8" s="43" t="s">
        <v>62</v>
      </c>
      <c r="D8" s="43">
        <v>8</v>
      </c>
      <c r="E8" s="43" t="s">
        <v>204</v>
      </c>
      <c r="F8" s="43">
        <v>13</v>
      </c>
      <c r="G8" s="43">
        <v>717</v>
      </c>
      <c r="H8" s="43" t="s">
        <v>67</v>
      </c>
      <c r="I8" s="43">
        <v>73</v>
      </c>
      <c r="J8" s="43" t="s">
        <v>248</v>
      </c>
      <c r="K8" s="43" t="s">
        <v>204</v>
      </c>
      <c r="L8" s="10">
        <v>3680000</v>
      </c>
    </row>
    <row r="9" spans="1:12" ht="27.75" x14ac:dyDescent="0.65">
      <c r="A9" s="43">
        <v>7</v>
      </c>
      <c r="B9" s="43" t="s">
        <v>171</v>
      </c>
      <c r="C9" s="43" t="s">
        <v>61</v>
      </c>
      <c r="D9" s="43">
        <v>19</v>
      </c>
      <c r="E9" s="43" t="s">
        <v>198</v>
      </c>
      <c r="F9" s="43">
        <v>23</v>
      </c>
      <c r="G9" s="43">
        <v>382</v>
      </c>
      <c r="H9" s="43" t="s">
        <v>67</v>
      </c>
      <c r="I9" s="43">
        <v>96</v>
      </c>
      <c r="J9" s="43" t="s">
        <v>249</v>
      </c>
      <c r="K9" s="43" t="s">
        <v>277</v>
      </c>
      <c r="L9" s="5">
        <v>3680000</v>
      </c>
    </row>
    <row r="10" spans="1:12" ht="27.75" x14ac:dyDescent="0.65">
      <c r="A10" s="43">
        <v>8</v>
      </c>
      <c r="B10" s="43" t="s">
        <v>172</v>
      </c>
      <c r="C10" s="43" t="s">
        <v>230</v>
      </c>
      <c r="D10" s="43">
        <v>26</v>
      </c>
      <c r="E10" s="43" t="s">
        <v>205</v>
      </c>
      <c r="F10" s="43">
        <v>23</v>
      </c>
      <c r="G10" s="43">
        <v>642</v>
      </c>
      <c r="H10" s="43" t="s">
        <v>67</v>
      </c>
      <c r="I10" s="43">
        <v>42</v>
      </c>
      <c r="J10" s="43" t="s">
        <v>248</v>
      </c>
      <c r="K10" s="43" t="s">
        <v>205</v>
      </c>
      <c r="L10" s="10">
        <v>3680000</v>
      </c>
    </row>
    <row r="11" spans="1:12" ht="27.75" x14ac:dyDescent="0.65">
      <c r="A11" s="43">
        <v>9</v>
      </c>
      <c r="B11" s="43" t="s">
        <v>173</v>
      </c>
      <c r="C11" s="43" t="s">
        <v>61</v>
      </c>
      <c r="D11" s="43">
        <v>19</v>
      </c>
      <c r="E11" s="43" t="s">
        <v>206</v>
      </c>
      <c r="F11" s="43">
        <v>43</v>
      </c>
      <c r="G11" s="43">
        <v>561</v>
      </c>
      <c r="H11" s="43" t="s">
        <v>67</v>
      </c>
      <c r="I11" s="43">
        <v>12</v>
      </c>
      <c r="J11" s="43" t="s">
        <v>250</v>
      </c>
      <c r="K11" s="43" t="s">
        <v>206</v>
      </c>
      <c r="L11" s="5">
        <v>3680000</v>
      </c>
    </row>
    <row r="12" spans="1:12" ht="27.75" x14ac:dyDescent="0.65">
      <c r="A12" s="43">
        <v>10</v>
      </c>
      <c r="B12" s="43" t="s">
        <v>177</v>
      </c>
      <c r="C12" s="43" t="s">
        <v>232</v>
      </c>
      <c r="D12" s="43">
        <v>19</v>
      </c>
      <c r="E12" s="43" t="s">
        <v>210</v>
      </c>
      <c r="F12" s="43">
        <v>46</v>
      </c>
      <c r="G12" s="43">
        <v>914</v>
      </c>
      <c r="H12" s="43" t="s">
        <v>67</v>
      </c>
      <c r="I12" s="43">
        <v>37</v>
      </c>
      <c r="J12" s="43" t="s">
        <v>251</v>
      </c>
      <c r="K12" s="43" t="s">
        <v>210</v>
      </c>
      <c r="L12" s="10">
        <v>3680000</v>
      </c>
    </row>
    <row r="13" spans="1:12" ht="27.75" x14ac:dyDescent="0.65">
      <c r="A13" s="43">
        <v>11</v>
      </c>
      <c r="B13" s="43" t="s">
        <v>180</v>
      </c>
      <c r="C13" s="43" t="s">
        <v>61</v>
      </c>
      <c r="D13" s="43">
        <v>26</v>
      </c>
      <c r="E13" s="43" t="s">
        <v>213</v>
      </c>
      <c r="F13" s="43">
        <v>13</v>
      </c>
      <c r="G13" s="43">
        <v>646</v>
      </c>
      <c r="H13" s="43" t="s">
        <v>67</v>
      </c>
      <c r="I13" s="43">
        <v>48</v>
      </c>
      <c r="J13" s="43" t="s">
        <v>254</v>
      </c>
      <c r="K13" s="43" t="s">
        <v>281</v>
      </c>
      <c r="L13" s="5">
        <v>3680000</v>
      </c>
    </row>
    <row r="14" spans="1:12" ht="27.75" x14ac:dyDescent="0.65">
      <c r="A14" s="43">
        <v>12</v>
      </c>
      <c r="B14" s="43" t="s">
        <v>181</v>
      </c>
      <c r="C14" s="43" t="s">
        <v>235</v>
      </c>
      <c r="D14" s="43">
        <v>6</v>
      </c>
      <c r="E14" s="43" t="s">
        <v>214</v>
      </c>
      <c r="F14" s="43">
        <v>23</v>
      </c>
      <c r="G14" s="43">
        <v>362</v>
      </c>
      <c r="H14" s="43" t="s">
        <v>67</v>
      </c>
      <c r="I14" s="43">
        <v>99</v>
      </c>
      <c r="J14" s="43" t="s">
        <v>255</v>
      </c>
      <c r="K14" s="43" t="s">
        <v>214</v>
      </c>
      <c r="L14" s="10">
        <v>3680000</v>
      </c>
    </row>
    <row r="15" spans="1:12" ht="27.75" x14ac:dyDescent="0.65">
      <c r="A15" s="43">
        <v>13</v>
      </c>
      <c r="B15" s="43" t="s">
        <v>183</v>
      </c>
      <c r="C15" s="43" t="s">
        <v>237</v>
      </c>
      <c r="D15" s="43">
        <v>6</v>
      </c>
      <c r="E15" s="43" t="s">
        <v>216</v>
      </c>
      <c r="F15" s="43">
        <v>43</v>
      </c>
      <c r="G15" s="43">
        <v>621</v>
      </c>
      <c r="H15" s="43" t="s">
        <v>67</v>
      </c>
      <c r="I15" s="43">
        <v>53</v>
      </c>
      <c r="J15" s="43" t="s">
        <v>257</v>
      </c>
      <c r="K15" s="43" t="s">
        <v>283</v>
      </c>
      <c r="L15" s="5">
        <v>3680000</v>
      </c>
    </row>
    <row r="16" spans="1:12" ht="27.75" x14ac:dyDescent="0.65">
      <c r="A16" s="43">
        <v>14</v>
      </c>
      <c r="B16" s="43" t="s">
        <v>184</v>
      </c>
      <c r="C16" s="43" t="s">
        <v>227</v>
      </c>
      <c r="D16" s="43">
        <v>19</v>
      </c>
      <c r="E16" s="43" t="s">
        <v>217</v>
      </c>
      <c r="F16" s="43">
        <v>23</v>
      </c>
      <c r="G16" s="43">
        <v>886</v>
      </c>
      <c r="H16" s="43" t="s">
        <v>67</v>
      </c>
      <c r="I16" s="43">
        <v>26</v>
      </c>
      <c r="J16" s="43" t="s">
        <v>258</v>
      </c>
      <c r="K16" s="43" t="s">
        <v>217</v>
      </c>
      <c r="L16" s="10">
        <v>3680000</v>
      </c>
    </row>
    <row r="19" spans="1:13" ht="24.75" x14ac:dyDescent="0.6">
      <c r="A19" s="42" t="s">
        <v>622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4"/>
    </row>
    <row r="20" spans="1:13" ht="24.75" x14ac:dyDescent="0.6">
      <c r="A20" s="43" t="s">
        <v>0</v>
      </c>
      <c r="B20" s="43" t="s">
        <v>11</v>
      </c>
      <c r="C20" s="43" t="s">
        <v>4</v>
      </c>
      <c r="D20" s="43" t="s">
        <v>8</v>
      </c>
      <c r="E20" s="43" t="s">
        <v>10</v>
      </c>
      <c r="F20" s="43" t="s">
        <v>1</v>
      </c>
      <c r="G20" s="43" t="s">
        <v>2</v>
      </c>
      <c r="H20" s="43" t="s">
        <v>3</v>
      </c>
      <c r="I20" s="43" t="s">
        <v>9</v>
      </c>
      <c r="J20" s="43" t="s">
        <v>5</v>
      </c>
      <c r="K20" s="43" t="s">
        <v>6</v>
      </c>
      <c r="L20" s="43" t="s">
        <v>7</v>
      </c>
    </row>
    <row r="21" spans="1:13" ht="27.75" x14ac:dyDescent="0.65">
      <c r="A21" s="43">
        <v>1</v>
      </c>
      <c r="B21" s="43" t="s">
        <v>286</v>
      </c>
      <c r="C21" s="43" t="s">
        <v>302</v>
      </c>
      <c r="D21" s="43">
        <v>5.2</v>
      </c>
      <c r="E21" s="43" t="s">
        <v>294</v>
      </c>
      <c r="F21" s="43">
        <v>43</v>
      </c>
      <c r="G21" s="43">
        <v>998</v>
      </c>
      <c r="H21" s="43" t="s">
        <v>67</v>
      </c>
      <c r="I21" s="43">
        <v>48</v>
      </c>
      <c r="J21" s="43" t="s">
        <v>114</v>
      </c>
      <c r="K21" s="43" t="s">
        <v>294</v>
      </c>
      <c r="L21" s="5">
        <v>3020000</v>
      </c>
    </row>
    <row r="22" spans="1:13" ht="27.75" x14ac:dyDescent="0.65">
      <c r="A22" s="43">
        <v>2</v>
      </c>
      <c r="B22" s="43" t="s">
        <v>287</v>
      </c>
      <c r="C22" s="43" t="s">
        <v>61</v>
      </c>
      <c r="D22" s="43">
        <v>5.2</v>
      </c>
      <c r="E22" s="43" t="s">
        <v>295</v>
      </c>
      <c r="F22" s="43">
        <v>43</v>
      </c>
      <c r="G22" s="43">
        <v>538</v>
      </c>
      <c r="H22" s="43" t="s">
        <v>67</v>
      </c>
      <c r="I22" s="43">
        <v>15</v>
      </c>
      <c r="J22" s="43" t="s">
        <v>246</v>
      </c>
      <c r="K22" s="43" t="s">
        <v>310</v>
      </c>
      <c r="L22" s="10">
        <v>3020000</v>
      </c>
    </row>
    <row r="23" spans="1:13" ht="27.75" x14ac:dyDescent="0.65">
      <c r="A23" s="43">
        <v>3</v>
      </c>
      <c r="B23" s="43" t="s">
        <v>288</v>
      </c>
      <c r="C23" s="43" t="s">
        <v>303</v>
      </c>
      <c r="D23" s="43">
        <v>5.2</v>
      </c>
      <c r="E23" s="43" t="s">
        <v>296</v>
      </c>
      <c r="F23" s="43">
        <v>43</v>
      </c>
      <c r="G23" s="43">
        <v>937</v>
      </c>
      <c r="H23" s="43" t="s">
        <v>67</v>
      </c>
      <c r="I23" s="43">
        <v>23</v>
      </c>
      <c r="J23" s="43" t="s">
        <v>246</v>
      </c>
      <c r="K23" s="43" t="s">
        <v>311</v>
      </c>
      <c r="L23" s="5">
        <v>3020000</v>
      </c>
    </row>
    <row r="24" spans="1:13" ht="27.75" x14ac:dyDescent="0.65">
      <c r="A24" s="43">
        <v>4</v>
      </c>
      <c r="B24" s="43" t="s">
        <v>290</v>
      </c>
      <c r="C24" s="43" t="s">
        <v>224</v>
      </c>
      <c r="D24" s="43">
        <v>5.2</v>
      </c>
      <c r="E24" s="43" t="s">
        <v>298</v>
      </c>
      <c r="F24" s="43">
        <v>22</v>
      </c>
      <c r="G24" s="43">
        <v>733</v>
      </c>
      <c r="H24" s="43" t="s">
        <v>67</v>
      </c>
      <c r="I24" s="43">
        <v>78</v>
      </c>
      <c r="J24" s="43" t="s">
        <v>246</v>
      </c>
      <c r="K24" s="43" t="s">
        <v>298</v>
      </c>
      <c r="L24" s="10">
        <v>3020000</v>
      </c>
    </row>
    <row r="25" spans="1:13" ht="27.75" x14ac:dyDescent="0.65">
      <c r="A25" s="43">
        <v>5</v>
      </c>
      <c r="B25" s="43" t="s">
        <v>291</v>
      </c>
      <c r="C25" s="43" t="s">
        <v>305</v>
      </c>
      <c r="D25" s="43">
        <v>5.5</v>
      </c>
      <c r="E25" s="43" t="s">
        <v>299</v>
      </c>
      <c r="F25" s="43">
        <v>43</v>
      </c>
      <c r="G25" s="43">
        <v>795</v>
      </c>
      <c r="H25" s="43" t="s">
        <v>67</v>
      </c>
      <c r="I25" s="43">
        <v>19</v>
      </c>
      <c r="J25" s="43" t="s">
        <v>307</v>
      </c>
      <c r="K25" s="43" t="s">
        <v>299</v>
      </c>
      <c r="L25" s="5">
        <v>3020000</v>
      </c>
    </row>
    <row r="36" spans="1:12" ht="24.75" x14ac:dyDescent="0.6">
      <c r="A36" s="42" t="s">
        <v>623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</row>
    <row r="37" spans="1:12" ht="24.75" x14ac:dyDescent="0.6">
      <c r="A37" s="43" t="s">
        <v>0</v>
      </c>
      <c r="B37" s="43" t="s">
        <v>11</v>
      </c>
      <c r="C37" s="43" t="s">
        <v>4</v>
      </c>
      <c r="D37" s="43" t="s">
        <v>8</v>
      </c>
      <c r="E37" s="43" t="s">
        <v>10</v>
      </c>
      <c r="F37" s="43" t="s">
        <v>1</v>
      </c>
      <c r="G37" s="43" t="s">
        <v>2</v>
      </c>
      <c r="H37" s="43" t="s">
        <v>3</v>
      </c>
      <c r="I37" s="43" t="s">
        <v>9</v>
      </c>
      <c r="J37" s="43" t="s">
        <v>5</v>
      </c>
      <c r="K37" s="43" t="s">
        <v>6</v>
      </c>
      <c r="L37" s="43" t="s">
        <v>7</v>
      </c>
    </row>
    <row r="38" spans="1:12" ht="27.75" x14ac:dyDescent="0.65">
      <c r="A38" s="43">
        <v>1</v>
      </c>
      <c r="B38" s="43" t="s">
        <v>333</v>
      </c>
      <c r="C38" s="43" t="s">
        <v>62</v>
      </c>
      <c r="D38" s="43">
        <v>3</v>
      </c>
      <c r="E38" s="43" t="s">
        <v>343</v>
      </c>
      <c r="F38" s="43">
        <v>23</v>
      </c>
      <c r="G38" s="43">
        <v>117</v>
      </c>
      <c r="H38" s="43" t="s">
        <v>67</v>
      </c>
      <c r="I38" s="43">
        <v>45</v>
      </c>
      <c r="J38" s="43" t="s">
        <v>241</v>
      </c>
      <c r="K38" s="43" t="s">
        <v>343</v>
      </c>
      <c r="L38" s="5">
        <v>2580000</v>
      </c>
    </row>
    <row r="39" spans="1:12" ht="27.75" x14ac:dyDescent="0.65">
      <c r="A39" s="43">
        <v>2</v>
      </c>
      <c r="B39" s="43" t="s">
        <v>335</v>
      </c>
      <c r="C39" s="43" t="s">
        <v>238</v>
      </c>
      <c r="D39" s="43">
        <v>3480</v>
      </c>
      <c r="E39" s="43" t="s">
        <v>356</v>
      </c>
      <c r="F39" s="43">
        <v>23</v>
      </c>
      <c r="G39" s="43">
        <v>487</v>
      </c>
      <c r="H39" s="43" t="s">
        <v>239</v>
      </c>
      <c r="I39" s="43">
        <v>22</v>
      </c>
      <c r="J39" s="43" t="s">
        <v>364</v>
      </c>
      <c r="K39" s="43" t="s">
        <v>345</v>
      </c>
      <c r="L39" s="10">
        <v>2580000</v>
      </c>
    </row>
    <row r="40" spans="1:12" ht="27.75" x14ac:dyDescent="0.65">
      <c r="A40" s="43">
        <v>3</v>
      </c>
      <c r="B40" s="43" t="s">
        <v>339</v>
      </c>
      <c r="C40" s="43" t="s">
        <v>238</v>
      </c>
      <c r="D40" s="43">
        <v>3480</v>
      </c>
      <c r="E40" s="43" t="s">
        <v>358</v>
      </c>
      <c r="F40" s="43">
        <v>43</v>
      </c>
      <c r="G40" s="43">
        <v>354</v>
      </c>
      <c r="H40" s="43" t="s">
        <v>362</v>
      </c>
      <c r="I40" s="43">
        <v>39</v>
      </c>
      <c r="J40" s="43" t="s">
        <v>367</v>
      </c>
      <c r="K40" s="43" t="s">
        <v>349</v>
      </c>
      <c r="L40" s="5">
        <v>2580000</v>
      </c>
    </row>
    <row r="41" spans="1:12" ht="27.75" x14ac:dyDescent="0.65">
      <c r="A41" s="43">
        <v>4</v>
      </c>
      <c r="B41" s="43" t="s">
        <v>340</v>
      </c>
      <c r="C41" s="43" t="s">
        <v>238</v>
      </c>
      <c r="D41" s="43">
        <v>3480</v>
      </c>
      <c r="E41" s="43" t="s">
        <v>350</v>
      </c>
      <c r="F41" s="43">
        <v>53</v>
      </c>
      <c r="G41" s="43">
        <v>796</v>
      </c>
      <c r="H41" s="43" t="s">
        <v>363</v>
      </c>
      <c r="I41" s="43">
        <v>96</v>
      </c>
      <c r="J41" s="43" t="s">
        <v>368</v>
      </c>
      <c r="K41" s="43" t="s">
        <v>350</v>
      </c>
      <c r="L41" s="10">
        <v>2580000</v>
      </c>
    </row>
    <row r="42" spans="1:12" ht="27.75" x14ac:dyDescent="0.65">
      <c r="A42" s="43">
        <v>5</v>
      </c>
      <c r="B42" s="43" t="s">
        <v>185</v>
      </c>
      <c r="C42" s="43" t="s">
        <v>238</v>
      </c>
      <c r="D42" s="43">
        <v>3480</v>
      </c>
      <c r="E42" s="43" t="s">
        <v>218</v>
      </c>
      <c r="F42" s="43">
        <v>13</v>
      </c>
      <c r="G42" s="43">
        <v>756</v>
      </c>
      <c r="H42" s="43" t="s">
        <v>239</v>
      </c>
      <c r="I42" s="43">
        <v>26</v>
      </c>
      <c r="J42" s="43" t="s">
        <v>259</v>
      </c>
      <c r="K42" s="43" t="s">
        <v>218</v>
      </c>
      <c r="L42" s="5">
        <v>2580000</v>
      </c>
    </row>
    <row r="49" spans="1:12" ht="32.25" x14ac:dyDescent="0.2">
      <c r="A49" s="40" t="s">
        <v>624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8"/>
    </row>
    <row r="50" spans="1:12" ht="22.5" x14ac:dyDescent="0.2">
      <c r="A50" s="26" t="s">
        <v>0</v>
      </c>
      <c r="B50" s="26" t="s">
        <v>11</v>
      </c>
      <c r="C50" s="26" t="s">
        <v>4</v>
      </c>
      <c r="D50" s="26" t="s">
        <v>8</v>
      </c>
      <c r="E50" s="26" t="s">
        <v>10</v>
      </c>
      <c r="F50" s="26" t="s">
        <v>1</v>
      </c>
      <c r="G50" s="26" t="s">
        <v>2</v>
      </c>
      <c r="H50" s="26" t="s">
        <v>3</v>
      </c>
      <c r="I50" s="26" t="s">
        <v>9</v>
      </c>
      <c r="J50" s="26" t="s">
        <v>5</v>
      </c>
      <c r="K50" s="26" t="s">
        <v>6</v>
      </c>
      <c r="L50" s="26" t="s">
        <v>7</v>
      </c>
    </row>
    <row r="51" spans="1:12" ht="27.75" x14ac:dyDescent="0.65">
      <c r="A51" s="2">
        <v>1</v>
      </c>
      <c r="B51" s="2" t="s">
        <v>377</v>
      </c>
      <c r="C51" s="3" t="s">
        <v>61</v>
      </c>
      <c r="D51" s="3">
        <v>26</v>
      </c>
      <c r="E51" s="45" t="s">
        <v>191</v>
      </c>
      <c r="F51" s="45">
        <v>23</v>
      </c>
      <c r="G51" s="45">
        <v>939</v>
      </c>
      <c r="H51" s="45" t="s">
        <v>67</v>
      </c>
      <c r="I51" s="45">
        <v>79</v>
      </c>
      <c r="J51" s="45" t="s">
        <v>114</v>
      </c>
      <c r="K51" s="46"/>
      <c r="L51" s="5">
        <v>1300000</v>
      </c>
    </row>
    <row r="52" spans="1:12" ht="27.75" x14ac:dyDescent="0.65">
      <c r="A52" s="7">
        <v>2</v>
      </c>
      <c r="B52" s="7" t="s">
        <v>378</v>
      </c>
      <c r="C52" s="8" t="s">
        <v>61</v>
      </c>
      <c r="D52" s="8">
        <v>26</v>
      </c>
      <c r="E52" s="8" t="s">
        <v>191</v>
      </c>
      <c r="F52" s="8">
        <v>23</v>
      </c>
      <c r="G52" s="8">
        <v>965</v>
      </c>
      <c r="H52" s="8" t="s">
        <v>67</v>
      </c>
      <c r="I52" s="8">
        <v>37</v>
      </c>
      <c r="J52" s="8" t="s">
        <v>114</v>
      </c>
      <c r="K52" s="10"/>
      <c r="L52" s="10">
        <v>1300000</v>
      </c>
    </row>
    <row r="53" spans="1:12" ht="27.75" x14ac:dyDescent="0.65">
      <c r="A53" s="2">
        <v>3</v>
      </c>
      <c r="B53" s="2" t="s">
        <v>379</v>
      </c>
      <c r="C53" s="3" t="s">
        <v>61</v>
      </c>
      <c r="D53" s="3">
        <v>26</v>
      </c>
      <c r="E53" s="3" t="s">
        <v>191</v>
      </c>
      <c r="F53" s="3">
        <v>13</v>
      </c>
      <c r="G53" s="3">
        <v>925</v>
      </c>
      <c r="H53" s="3" t="s">
        <v>67</v>
      </c>
      <c r="I53" s="3">
        <v>26</v>
      </c>
      <c r="J53" s="3" t="s">
        <v>114</v>
      </c>
      <c r="K53" s="5"/>
      <c r="L53" s="5">
        <v>1300000</v>
      </c>
    </row>
    <row r="54" spans="1:12" ht="27.75" x14ac:dyDescent="0.65">
      <c r="A54" s="7">
        <v>4</v>
      </c>
      <c r="B54" s="7" t="s">
        <v>380</v>
      </c>
      <c r="C54" s="8" t="s">
        <v>230</v>
      </c>
      <c r="D54" s="8">
        <v>26</v>
      </c>
      <c r="E54" s="8" t="s">
        <v>191</v>
      </c>
      <c r="F54" s="8">
        <v>13</v>
      </c>
      <c r="G54" s="8">
        <v>772</v>
      </c>
      <c r="H54" s="8" t="s">
        <v>67</v>
      </c>
      <c r="I54" s="8">
        <v>55</v>
      </c>
      <c r="J54" s="8" t="s">
        <v>114</v>
      </c>
      <c r="K54" s="10"/>
      <c r="L54" s="10">
        <v>1300000</v>
      </c>
    </row>
    <row r="55" spans="1:12" ht="27.75" x14ac:dyDescent="0.65">
      <c r="A55" s="2">
        <v>5</v>
      </c>
      <c r="B55" s="7" t="s">
        <v>611</v>
      </c>
      <c r="C55" s="8" t="s">
        <v>61</v>
      </c>
      <c r="D55" s="29">
        <v>26</v>
      </c>
      <c r="E55" s="29" t="s">
        <v>193</v>
      </c>
      <c r="F55" s="29">
        <v>43</v>
      </c>
      <c r="G55" s="29">
        <v>913</v>
      </c>
      <c r="H55" s="29" t="s">
        <v>67</v>
      </c>
      <c r="I55" s="29">
        <v>55</v>
      </c>
      <c r="J55" s="29" t="s">
        <v>114</v>
      </c>
      <c r="K55" s="31"/>
      <c r="L55" s="5">
        <v>1300000</v>
      </c>
    </row>
    <row r="56" spans="1:12" ht="27.75" x14ac:dyDescent="0.65">
      <c r="A56" s="7">
        <v>6</v>
      </c>
      <c r="B56" s="7" t="s">
        <v>389</v>
      </c>
      <c r="C56" s="8" t="s">
        <v>61</v>
      </c>
      <c r="D56" s="29">
        <v>26</v>
      </c>
      <c r="E56" s="29" t="s">
        <v>460</v>
      </c>
      <c r="F56" s="29">
        <v>13</v>
      </c>
      <c r="G56" s="29">
        <v>658</v>
      </c>
      <c r="H56" s="29" t="s">
        <v>67</v>
      </c>
      <c r="I56" s="29">
        <v>26</v>
      </c>
      <c r="J56" s="29" t="s">
        <v>523</v>
      </c>
      <c r="K56" s="31"/>
      <c r="L56" s="10">
        <v>1300000</v>
      </c>
    </row>
    <row r="57" spans="1:12" ht="27.75" x14ac:dyDescent="0.65">
      <c r="A57" s="7">
        <v>7</v>
      </c>
      <c r="B57" s="7" t="s">
        <v>391</v>
      </c>
      <c r="C57" s="8" t="s">
        <v>66</v>
      </c>
      <c r="D57" s="8">
        <v>40</v>
      </c>
      <c r="E57" s="8" t="s">
        <v>460</v>
      </c>
      <c r="F57" s="8">
        <v>13</v>
      </c>
      <c r="G57" s="8">
        <v>498</v>
      </c>
      <c r="H57" s="8" t="s">
        <v>67</v>
      </c>
      <c r="I57" s="8">
        <v>67</v>
      </c>
      <c r="J57" s="8" t="s">
        <v>243</v>
      </c>
      <c r="K57" s="10"/>
      <c r="L57" s="10">
        <v>1300000</v>
      </c>
    </row>
    <row r="58" spans="1:12" ht="27.75" x14ac:dyDescent="0.65">
      <c r="A58" s="7">
        <v>8</v>
      </c>
      <c r="B58" s="7" t="s">
        <v>392</v>
      </c>
      <c r="C58" s="8" t="s">
        <v>514</v>
      </c>
      <c r="D58" s="29">
        <v>26</v>
      </c>
      <c r="E58" s="29" t="s">
        <v>460</v>
      </c>
      <c r="F58" s="29">
        <v>13</v>
      </c>
      <c r="G58" s="29">
        <v>875</v>
      </c>
      <c r="H58" s="29" t="s">
        <v>67</v>
      </c>
      <c r="I58" s="29">
        <v>52</v>
      </c>
      <c r="J58" s="29" t="s">
        <v>243</v>
      </c>
      <c r="K58" s="31"/>
      <c r="L58" s="10">
        <v>1300000</v>
      </c>
    </row>
    <row r="59" spans="1:12" ht="27.75" x14ac:dyDescent="0.65">
      <c r="A59" s="7">
        <v>9</v>
      </c>
      <c r="B59" s="7" t="s">
        <v>393</v>
      </c>
      <c r="C59" s="8" t="s">
        <v>61</v>
      </c>
      <c r="D59" s="29">
        <v>19</v>
      </c>
      <c r="E59" s="29" t="s">
        <v>461</v>
      </c>
      <c r="F59" s="29">
        <v>23</v>
      </c>
      <c r="G59" s="29">
        <v>759</v>
      </c>
      <c r="H59" s="29" t="s">
        <v>67</v>
      </c>
      <c r="I59" s="29">
        <v>47</v>
      </c>
      <c r="J59" s="29" t="s">
        <v>243</v>
      </c>
      <c r="K59" s="31"/>
      <c r="L59" s="10">
        <v>1300000</v>
      </c>
    </row>
    <row r="60" spans="1:12" ht="27.75" x14ac:dyDescent="0.65">
      <c r="A60" s="7">
        <v>10</v>
      </c>
      <c r="B60" s="7" t="s">
        <v>406</v>
      </c>
      <c r="C60" s="8" t="s">
        <v>61</v>
      </c>
      <c r="D60" s="8">
        <v>26</v>
      </c>
      <c r="E60" s="8" t="s">
        <v>473</v>
      </c>
      <c r="F60" s="8">
        <v>43</v>
      </c>
      <c r="G60" s="8">
        <v>489</v>
      </c>
      <c r="H60" s="8" t="s">
        <v>67</v>
      </c>
      <c r="I60" s="8">
        <v>48</v>
      </c>
      <c r="J60" s="8" t="s">
        <v>307</v>
      </c>
      <c r="K60" s="10"/>
      <c r="L60" s="10">
        <v>1300000</v>
      </c>
    </row>
    <row r="72" spans="1:12" ht="32.25" x14ac:dyDescent="0.2">
      <c r="A72" s="40" t="s">
        <v>677</v>
      </c>
      <c r="B72" s="41"/>
      <c r="C72" s="41"/>
      <c r="D72" s="41"/>
      <c r="E72" s="41"/>
      <c r="F72" s="41"/>
      <c r="G72" s="41"/>
      <c r="H72" s="41"/>
      <c r="I72" s="41"/>
      <c r="J72" s="41"/>
      <c r="K72" s="48"/>
      <c r="L72" s="47"/>
    </row>
    <row r="73" spans="1:12" ht="24.75" x14ac:dyDescent="0.6">
      <c r="A73" s="43" t="s">
        <v>0</v>
      </c>
      <c r="B73" s="43" t="s">
        <v>11</v>
      </c>
      <c r="C73" s="43" t="s">
        <v>652</v>
      </c>
      <c r="D73" s="43" t="s">
        <v>8</v>
      </c>
      <c r="E73" s="43" t="s">
        <v>660</v>
      </c>
      <c r="F73" s="43" t="s">
        <v>1</v>
      </c>
      <c r="G73" s="43" t="s">
        <v>2</v>
      </c>
      <c r="H73" s="43" t="s">
        <v>3</v>
      </c>
      <c r="I73" s="43" t="s">
        <v>9</v>
      </c>
      <c r="J73" s="43" t="s">
        <v>639</v>
      </c>
      <c r="K73" s="43" t="s">
        <v>653</v>
      </c>
    </row>
    <row r="74" spans="1:12" ht="24.75" x14ac:dyDescent="0.6">
      <c r="A74" s="43">
        <v>1</v>
      </c>
      <c r="B74" s="43" t="s">
        <v>661</v>
      </c>
      <c r="C74" s="43" t="s">
        <v>61</v>
      </c>
      <c r="D74" s="43">
        <v>26</v>
      </c>
      <c r="E74" s="43" t="s">
        <v>654</v>
      </c>
      <c r="F74" s="43">
        <v>23</v>
      </c>
      <c r="G74" s="43">
        <v>395</v>
      </c>
      <c r="H74" s="43" t="s">
        <v>67</v>
      </c>
      <c r="I74" s="43">
        <v>76</v>
      </c>
      <c r="J74" s="43" t="s">
        <v>659</v>
      </c>
      <c r="K74" s="43" t="s">
        <v>655</v>
      </c>
    </row>
    <row r="75" spans="1:12" ht="24.75" x14ac:dyDescent="0.6">
      <c r="A75" s="43">
        <v>2</v>
      </c>
      <c r="B75" s="43" t="s">
        <v>662</v>
      </c>
      <c r="C75" s="43" t="s">
        <v>515</v>
      </c>
      <c r="D75" s="43">
        <v>6</v>
      </c>
      <c r="E75" s="43" t="s">
        <v>656</v>
      </c>
      <c r="F75" s="43">
        <v>43</v>
      </c>
      <c r="G75" s="43">
        <v>867</v>
      </c>
      <c r="H75" s="43" t="s">
        <v>67</v>
      </c>
      <c r="I75" s="43">
        <v>41</v>
      </c>
      <c r="J75" s="43" t="s">
        <v>658</v>
      </c>
      <c r="K75" s="43" t="s">
        <v>657</v>
      </c>
    </row>
    <row r="77" spans="1:12" ht="32.25" x14ac:dyDescent="0.2">
      <c r="A77" s="40" t="s">
        <v>678</v>
      </c>
      <c r="B77" s="41"/>
      <c r="C77" s="41"/>
      <c r="D77" s="41"/>
      <c r="E77" s="41"/>
      <c r="F77" s="41"/>
      <c r="G77" s="41"/>
      <c r="H77" s="41"/>
      <c r="I77" s="41"/>
      <c r="J77" s="41"/>
      <c r="K77" s="48"/>
      <c r="L77" s="47"/>
    </row>
    <row r="78" spans="1:12" ht="24.75" x14ac:dyDescent="0.6">
      <c r="A78" s="43" t="s">
        <v>0</v>
      </c>
      <c r="B78" s="43" t="s">
        <v>11</v>
      </c>
      <c r="C78" s="43" t="s">
        <v>4</v>
      </c>
      <c r="D78" s="43" t="s">
        <v>8</v>
      </c>
      <c r="E78" s="43" t="s">
        <v>10</v>
      </c>
      <c r="F78" s="43" t="s">
        <v>1</v>
      </c>
      <c r="G78" s="43" t="s">
        <v>2</v>
      </c>
      <c r="H78" s="43" t="s">
        <v>3</v>
      </c>
      <c r="I78" s="43" t="s">
        <v>9</v>
      </c>
      <c r="J78" s="43" t="s">
        <v>5</v>
      </c>
      <c r="K78" s="43" t="s">
        <v>6</v>
      </c>
    </row>
    <row r="79" spans="1:12" ht="24.75" x14ac:dyDescent="0.6">
      <c r="A79" s="43">
        <v>1</v>
      </c>
      <c r="B79" s="43" t="s">
        <v>664</v>
      </c>
      <c r="C79" s="43" t="s">
        <v>666</v>
      </c>
      <c r="D79" s="43">
        <v>3800</v>
      </c>
      <c r="E79" s="43" t="s">
        <v>667</v>
      </c>
      <c r="F79" s="43">
        <v>13</v>
      </c>
      <c r="G79" s="43">
        <v>236</v>
      </c>
      <c r="H79" s="43" t="s">
        <v>668</v>
      </c>
      <c r="I79" s="43">
        <v>12</v>
      </c>
      <c r="J79" s="43" t="s">
        <v>669</v>
      </c>
      <c r="K79" s="43" t="s">
        <v>667</v>
      </c>
    </row>
    <row r="80" spans="1:12" ht="24.75" x14ac:dyDescent="0.6">
      <c r="A80" s="43">
        <v>2</v>
      </c>
      <c r="B80" s="43" t="s">
        <v>663</v>
      </c>
      <c r="C80" s="43" t="s">
        <v>671</v>
      </c>
      <c r="D80" s="43">
        <v>3800</v>
      </c>
      <c r="E80" s="43" t="s">
        <v>670</v>
      </c>
      <c r="F80" s="43">
        <v>23</v>
      </c>
      <c r="G80" s="43">
        <v>614</v>
      </c>
      <c r="H80" s="43" t="s">
        <v>239</v>
      </c>
      <c r="I80" s="43">
        <v>84</v>
      </c>
      <c r="J80" s="43" t="s">
        <v>672</v>
      </c>
      <c r="K80" s="43" t="s">
        <v>673</v>
      </c>
    </row>
    <row r="81" spans="1:11" ht="24.75" x14ac:dyDescent="0.6">
      <c r="A81" s="43">
        <v>3</v>
      </c>
      <c r="B81" s="43" t="s">
        <v>665</v>
      </c>
      <c r="C81" s="43" t="s">
        <v>666</v>
      </c>
      <c r="D81" s="43">
        <v>3800</v>
      </c>
      <c r="E81" s="43" t="s">
        <v>674</v>
      </c>
      <c r="F81" s="43">
        <v>13</v>
      </c>
      <c r="G81" s="43">
        <v>982</v>
      </c>
      <c r="H81" s="43" t="s">
        <v>360</v>
      </c>
      <c r="I81" s="43">
        <v>25</v>
      </c>
      <c r="J81" s="43" t="s">
        <v>675</v>
      </c>
      <c r="K81" s="43" t="s">
        <v>676</v>
      </c>
    </row>
  </sheetData>
  <mergeCells count="6">
    <mergeCell ref="A49:L49"/>
    <mergeCell ref="A72:K72"/>
    <mergeCell ref="A77:K77"/>
    <mergeCell ref="A1:L1"/>
    <mergeCell ref="A19:L19"/>
    <mergeCell ref="A36:L36"/>
  </mergeCells>
  <pageMargins left="0.56999999999999995" right="0.95" top="0.57999999999999996" bottom="0.38" header="0.49" footer="0.3"/>
  <pageSetup paperSize="9" scale="71" fitToHeight="0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368</vt:lpstr>
      <vt:lpstr>302</vt:lpstr>
      <vt:lpstr>258</vt:lpstr>
      <vt:lpstr>130</vt:lpstr>
      <vt:lpstr>97</vt:lpstr>
      <vt:lpstr>75</vt:lpstr>
      <vt:lpstr>205</vt:lpstr>
      <vt:lpstr>136</vt:lpstr>
      <vt:lpstr>مابه </vt:lpstr>
      <vt:lpstr>12-26</vt:lpstr>
      <vt:lpstr>1-22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cp:lastPrinted>2018-04-11T17:32:22Z</cp:lastPrinted>
  <dcterms:created xsi:type="dcterms:W3CDTF">2017-01-26T05:49:35Z</dcterms:created>
  <dcterms:modified xsi:type="dcterms:W3CDTF">2018-04-11T17:33:38Z</dcterms:modified>
</cp:coreProperties>
</file>