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اکسل تمدیدی\"/>
    </mc:Choice>
  </mc:AlternateContent>
  <bookViews>
    <workbookView xWindow="0" yWindow="0" windowWidth="20370" windowHeight="2220" firstSheet="1" activeTab="1"/>
  </bookViews>
  <sheets>
    <sheet name="Sheet1" sheetId="1" r:id="rId1"/>
    <sheet name="لیست پرداخت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2" l="1"/>
  <c r="M10" i="2"/>
  <c r="M11" i="2"/>
  <c r="M12" i="2"/>
  <c r="M13" i="2"/>
  <c r="M14" i="2"/>
  <c r="M15" i="2"/>
  <c r="M8" i="2"/>
  <c r="M16" i="2" s="1"/>
</calcChain>
</file>

<file path=xl/sharedStrings.xml><?xml version="1.0" encoding="utf-8"?>
<sst xmlns="http://schemas.openxmlformats.org/spreadsheetml/2006/main" count="148" uniqueCount="124">
  <si>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</si>
  <si>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</si>
  <si>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</si>
  <si>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</si>
  <si>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</si>
  <si>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</si>
  <si>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</si>
  <si>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</si>
  <si>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</si>
  <si>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</si>
  <si>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</si>
  <si>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</si>
  <si>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</si>
  <si>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</si>
  <si>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</si>
  <si>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</si>
  <si>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</si>
  <si>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</si>
  <si>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</si>
  <si>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</si>
  <si>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</si>
  <si>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</si>
  <si>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</si>
  <si>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</si>
  <si>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</si>
  <si>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</si>
  <si>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</si>
  <si>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</si>
  <si>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</si>
  <si>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</si>
  <si>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</si>
  <si>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</si>
  <si>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</si>
  <si>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</si>
  <si>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</si>
  <si>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</si>
  <si>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</si>
  <si>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</si>
  <si>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</si>
  <si>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</si>
  <si>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</si>
  <si>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</si>
  <si>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</si>
  <si>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</si>
  <si>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</si>
  <si>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</si>
  <si>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</si>
  <si>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</si>
  <si>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</si>
  <si>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</si>
  <si>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</si>
  <si>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</si>
  <si>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</si>
  <si>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</si>
  <si>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</si>
  <si>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</si>
  <si>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</si>
  <si>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</si>
  <si>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</si>
  <si>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</si>
  <si>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</si>
  <si>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</si>
  <si>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</si>
  <si>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 xml:space="preserve">نام راننده </t>
  </si>
  <si>
    <t xml:space="preserve">کد ملی </t>
  </si>
  <si>
    <t xml:space="preserve">شماره پرونده </t>
  </si>
  <si>
    <t xml:space="preserve">توضیحات </t>
  </si>
  <si>
    <t xml:space="preserve">تمدید فعالبت  بالاتر از 6  تن </t>
  </si>
  <si>
    <t>تمدید فعالیت  بین 3.5 تا 6</t>
  </si>
  <si>
    <t xml:space="preserve">تمدید فعالیت  کمتر از 3.5 تن </t>
  </si>
  <si>
    <t xml:space="preserve">تمدید اشتغال  کمتر از 3.5 تن </t>
  </si>
  <si>
    <t xml:space="preserve">تمدید اشتغال  بین 3.5 تا 6 </t>
  </si>
  <si>
    <t xml:space="preserve">تمدید اشتغال بالاتر از 6 تن </t>
  </si>
  <si>
    <t xml:space="preserve">مبلغ </t>
  </si>
  <si>
    <t xml:space="preserve">تعداد </t>
  </si>
  <si>
    <t xml:space="preserve">مبلغ کل </t>
  </si>
  <si>
    <t>پلاک</t>
  </si>
  <si>
    <t xml:space="preserve">ظرفیت </t>
  </si>
  <si>
    <t xml:space="preserve">تمدید کلاس </t>
  </si>
  <si>
    <t xml:space="preserve">تغییر پلاک </t>
  </si>
  <si>
    <t>Column1</t>
  </si>
  <si>
    <t>Column2</t>
  </si>
  <si>
    <t>Column3</t>
  </si>
  <si>
    <t>1027/96/189</t>
  </si>
  <si>
    <t>اکرم ملاحسینی</t>
  </si>
  <si>
    <t>صفرعلی</t>
  </si>
  <si>
    <t>قمشه</t>
  </si>
  <si>
    <t>5419770431</t>
  </si>
  <si>
    <t>وانت</t>
  </si>
  <si>
    <t>زامیاد</t>
  </si>
  <si>
    <t>Z28ND-2800cc</t>
  </si>
  <si>
    <t>گازوییل</t>
  </si>
  <si>
    <t>NAZDL104TJK006866</t>
  </si>
  <si>
    <t xml:space="preserve">آبی روغنی </t>
  </si>
  <si>
    <t>irnc891xtay006866</t>
  </si>
  <si>
    <t>م</t>
  </si>
  <si>
    <t>حمل بار عمومی</t>
  </si>
  <si>
    <t>شرکت سیمرغ ترابر جی</t>
  </si>
  <si>
    <t>95/1027/س</t>
  </si>
  <si>
    <t xml:space="preserve">بهمن نعمت الهی </t>
  </si>
  <si>
    <t>1027/97/348</t>
  </si>
  <si>
    <t>ایمان الیاسی فر</t>
  </si>
  <si>
    <t>اسداله</t>
  </si>
  <si>
    <t>فلاورجان</t>
  </si>
  <si>
    <t>کامیونت مسقف فلزی حمل نوشابه</t>
  </si>
  <si>
    <t>ایسوزو</t>
  </si>
  <si>
    <t>NKR55</t>
  </si>
  <si>
    <t>NAGNKR55E08601099</t>
  </si>
  <si>
    <t>سفید</t>
  </si>
  <si>
    <t>IROD8693FDP601099</t>
  </si>
  <si>
    <t>حمل و نقل موادغذایی</t>
  </si>
  <si>
    <t>1037/97/426</t>
  </si>
  <si>
    <t>زهرا برقی کار</t>
  </si>
  <si>
    <t>عبدالرسول</t>
  </si>
  <si>
    <t>اصفهان</t>
  </si>
  <si>
    <t>کامیون میکسر</t>
  </si>
  <si>
    <t>بی ام سی</t>
  </si>
  <si>
    <t>c3002050740674</t>
  </si>
  <si>
    <t>nmc832fdblk400193</t>
  </si>
  <si>
    <t>قرمز</t>
  </si>
  <si>
    <t>trsz084l41s400193</t>
  </si>
  <si>
    <t>حمل و نقل مصالح</t>
  </si>
  <si>
    <t xml:space="preserve">محسن خان آبادی </t>
  </si>
  <si>
    <t>0055310265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</si>
</sst>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2:M5" totalsRowShown="0" headerRowDxfId="17" dataDxfId="15" headerRowBorderDxfId="16" tableBorderDxfId="14" totalsRowBorderDxfId="13">
  <autoFilter ref="A2:M5"/>
  <sortState ref="A3:M20">
    <sortCondition ref="F1:F19"/>
  </sortState>
  <tableColumns count="13">
    <tableColumn id="1" name="ردیف" dataDxfId="12"/>
    <tableColumn id="2" name="شماره پرونده " dataDxfId="11"/>
    <tableColumn id="3" name="رهگیری" dataDxfId="10"/>
    <tableColumn id="4" name="خانم / آقا" dataDxfId="9"/>
    <tableColumn id="5" name="نام وسیله نقلیه" dataDxfId="8"/>
    <tableColumn id="6" name="ظرفیت " dataDxfId="7"/>
    <tableColumn id="7" name="پلاک" dataDxfId="6"/>
    <tableColumn id="8" name="Column1" dataDxfId="5"/>
    <tableColumn id="9" name="Column2" dataDxfId="4"/>
    <tableColumn id="10" name="Column3" dataDxfId="3"/>
    <tableColumn id="11" name="نام راننده " dataDxfId="2"/>
    <tableColumn id="12" name="کد ملی " dataDxfId="1"/>
    <tableColumn id="13" name="توضیحات 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zoomScale="69" zoomScaleNormal="69" workbookViewId="0">
      <selection activeCell="A5" sqref="A5"/>
    </sheetView>
  </sheetViews>
  <sheetFormatPr defaultColWidth="9" defaultRowHeight="24.75" x14ac:dyDescent="0.6"/>
  <cols>
    <col min="1" max="1" width="16.125" style="14" bestFit="1" customWidth="1"/>
    <col min="2" max="2" width="29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16384" width="9" style="14"/>
  </cols>
  <sheetData>
    <row r="1" spans="1:31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 x14ac:dyDescent="0.6">
      <c r="A3" s="14" t="s">
        <v>83</v>
      </c>
      <c r="B3" s="22">
        <v>226321485593317</v>
      </c>
      <c r="E3" s="14" t="s">
        <v>84</v>
      </c>
      <c r="F3" s="14" t="s">
        <v>85</v>
      </c>
      <c r="G3" s="14">
        <v>59</v>
      </c>
      <c r="H3" s="14" t="s">
        <v>86</v>
      </c>
      <c r="I3" s="14">
        <v>1360</v>
      </c>
      <c r="J3" s="14" t="s">
        <v>87</v>
      </c>
      <c r="K3" s="14" t="s">
        <v>88</v>
      </c>
      <c r="L3" s="14" t="s">
        <v>89</v>
      </c>
      <c r="M3" s="14" t="s">
        <v>90</v>
      </c>
      <c r="N3" s="14">
        <v>1389</v>
      </c>
      <c r="O3" s="14">
        <v>3.5</v>
      </c>
      <c r="P3" s="14" t="s">
        <v>91</v>
      </c>
      <c r="Q3" s="14">
        <v>80009874</v>
      </c>
      <c r="R3" s="14" t="s">
        <v>92</v>
      </c>
      <c r="S3" s="14" t="s">
        <v>93</v>
      </c>
      <c r="T3" s="14" t="s">
        <v>94</v>
      </c>
      <c r="U3" s="14">
        <v>13</v>
      </c>
      <c r="V3" s="14">
        <v>616</v>
      </c>
      <c r="W3" s="14" t="s">
        <v>95</v>
      </c>
      <c r="X3" s="14">
        <v>55</v>
      </c>
      <c r="Z3" s="14" t="s">
        <v>96</v>
      </c>
      <c r="AA3" s="14" t="s">
        <v>97</v>
      </c>
      <c r="AB3" s="14" t="s">
        <v>98</v>
      </c>
      <c r="AC3" s="14"/>
    </row>
    <row r="4" spans="1:31" x14ac:dyDescent="0.6">
      <c r="A4" s="14" t="s">
        <v>100</v>
      </c>
      <c r="B4" s="22">
        <v>452234251460830</v>
      </c>
      <c r="E4" s="14" t="s">
        <v>101</v>
      </c>
      <c r="F4" s="14" t="s">
        <v>102</v>
      </c>
      <c r="G4" s="14">
        <v>2906</v>
      </c>
      <c r="H4" s="14" t="s">
        <v>103</v>
      </c>
      <c r="I4" s="14">
        <v>1365</v>
      </c>
      <c r="J4" s="14">
        <v>1111925097</v>
      </c>
      <c r="K4" s="14" t="s">
        <v>104</v>
      </c>
      <c r="L4" s="14" t="s">
        <v>105</v>
      </c>
      <c r="M4" s="14" t="s">
        <v>106</v>
      </c>
      <c r="N4" s="14">
        <v>1386</v>
      </c>
      <c r="O4" s="14">
        <v>5200</v>
      </c>
      <c r="P4" s="14" t="s">
        <v>91</v>
      </c>
      <c r="Q4" s="14">
        <v>489101</v>
      </c>
      <c r="R4" s="14" t="s">
        <v>107</v>
      </c>
      <c r="S4" s="14" t="s">
        <v>108</v>
      </c>
      <c r="T4" s="14" t="s">
        <v>109</v>
      </c>
      <c r="U4" s="14">
        <v>43</v>
      </c>
      <c r="V4" s="14">
        <v>229</v>
      </c>
      <c r="W4" s="14" t="s">
        <v>62</v>
      </c>
      <c r="X4" s="14">
        <v>72</v>
      </c>
      <c r="Z4" s="14" t="s">
        <v>110</v>
      </c>
      <c r="AA4" s="14" t="s">
        <v>97</v>
      </c>
      <c r="AB4" s="14" t="s">
        <v>98</v>
      </c>
      <c r="AC4" s="14"/>
    </row>
    <row r="5" spans="1:31" x14ac:dyDescent="0.6">
      <c r="A5" s="14" t="s">
        <v>111</v>
      </c>
      <c r="B5" s="22">
        <v>554492463651937</v>
      </c>
      <c r="E5" s="14" t="s">
        <v>112</v>
      </c>
      <c r="F5" s="14" t="s">
        <v>113</v>
      </c>
      <c r="G5" s="14">
        <v>41114</v>
      </c>
      <c r="H5" s="14" t="s">
        <v>114</v>
      </c>
      <c r="I5" s="14">
        <v>1342</v>
      </c>
      <c r="J5" s="14">
        <v>1280300094</v>
      </c>
      <c r="K5" s="14" t="s">
        <v>115</v>
      </c>
      <c r="L5" s="14" t="s">
        <v>116</v>
      </c>
      <c r="M5" s="14">
        <v>822</v>
      </c>
      <c r="N5" s="14">
        <v>2008</v>
      </c>
      <c r="O5" s="14">
        <v>26</v>
      </c>
      <c r="P5" s="14" t="s">
        <v>91</v>
      </c>
      <c r="Q5" s="14" t="s">
        <v>117</v>
      </c>
      <c r="R5" s="14" t="s">
        <v>118</v>
      </c>
      <c r="S5" s="14" t="s">
        <v>119</v>
      </c>
      <c r="T5" s="14" t="s">
        <v>120</v>
      </c>
      <c r="U5" s="14">
        <v>43</v>
      </c>
      <c r="V5" s="14">
        <v>921</v>
      </c>
      <c r="W5" s="14" t="s">
        <v>62</v>
      </c>
      <c r="X5" s="14">
        <v>75</v>
      </c>
      <c r="Z5" s="14" t="s">
        <v>121</v>
      </c>
      <c r="AA5" s="14" t="s">
        <v>97</v>
      </c>
      <c r="AB5" s="14" t="s">
        <v>98</v>
      </c>
      <c r="AC5" s="14"/>
    </row>
    <row r="6" spans="1:31" x14ac:dyDescent="0.6">
      <c r="B6" s="22"/>
      <c r="R6" s="14"/>
      <c r="AC6" s="14"/>
    </row>
    <row r="7" spans="1:31" x14ac:dyDescent="0.6">
      <c r="B7" s="22"/>
      <c r="R7" s="14"/>
      <c r="AC7" s="14"/>
    </row>
    <row r="8" spans="1:31" x14ac:dyDescent="0.6">
      <c r="B8" s="22"/>
      <c r="R8" s="14"/>
      <c r="AC8" s="14"/>
    </row>
    <row r="9" spans="1:31" x14ac:dyDescent="0.6">
      <c r="B9" s="22"/>
      <c r="R9" s="14"/>
      <c r="AC9" s="14"/>
    </row>
    <row r="10" spans="1:31" x14ac:dyDescent="0.6">
      <c r="B10" s="22"/>
      <c r="R10" s="14"/>
      <c r="AC10" s="14"/>
    </row>
    <row r="11" spans="1:31" x14ac:dyDescent="0.6">
      <c r="B11" s="22"/>
      <c r="R11" s="14"/>
      <c r="AC11" s="14"/>
    </row>
    <row r="12" spans="1:31" x14ac:dyDescent="0.6">
      <c r="B12" s="14"/>
      <c r="R12" s="14"/>
      <c r="AC12" s="14"/>
    </row>
    <row r="13" spans="1:31" x14ac:dyDescent="0.6">
      <c r="B13" s="14"/>
      <c r="R13" s="14"/>
      <c r="AC13" s="14"/>
    </row>
    <row r="14" spans="1:31" x14ac:dyDescent="0.6">
      <c r="B14" s="14"/>
      <c r="R14" s="14"/>
      <c r="AC14" s="14"/>
    </row>
    <row r="15" spans="1:31" x14ac:dyDescent="0.6">
      <c r="B15" s="14"/>
      <c r="R15" s="14"/>
      <c r="AC15" s="14"/>
    </row>
    <row r="16" spans="1:31" x14ac:dyDescent="0.6">
      <c r="B16" s="14"/>
      <c r="R16" s="14"/>
      <c r="AC16" s="14"/>
    </row>
    <row r="17" spans="2:29" x14ac:dyDescent="0.6">
      <c r="B17" s="14"/>
      <c r="R17" s="14"/>
      <c r="AC17" s="14"/>
    </row>
    <row r="18" spans="2:29" x14ac:dyDescent="0.6">
      <c r="B18" s="14"/>
      <c r="R18" s="14"/>
      <c r="AC18" s="14"/>
    </row>
    <row r="19" spans="2:29" x14ac:dyDescent="0.6">
      <c r="B19" s="14"/>
      <c r="R19" s="14"/>
      <c r="AC19" s="14"/>
    </row>
    <row r="20" spans="2:29" x14ac:dyDescent="0.6">
      <c r="B20" s="14"/>
      <c r="R20" s="14"/>
      <c r="AC20" s="14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rightToLeft="1" tabSelected="1" topLeftCell="F1" workbookViewId="0">
      <selection activeCell="E10" sqref="E10"/>
    </sheetView>
  </sheetViews>
  <sheetFormatPr defaultRowHeight="14.25" x14ac:dyDescent="0.2"/>
  <cols>
    <col min="1" max="2" width="13.5" customWidth="1"/>
    <col min="3" max="3" width="24.25" bestFit="1" customWidth="1"/>
    <col min="4" max="4" width="23.25" bestFit="1" customWidth="1"/>
    <col min="5" max="5" width="27.75" customWidth="1"/>
    <col min="6" max="6" width="25.875" customWidth="1"/>
    <col min="7" max="9" width="13.5" customWidth="1"/>
    <col min="10" max="10" width="23.625" customWidth="1"/>
    <col min="11" max="11" width="20.875" bestFit="1" customWidth="1"/>
    <col min="12" max="12" width="14.75" customWidth="1"/>
    <col min="13" max="13" width="21" customWidth="1"/>
  </cols>
  <sheetData>
    <row r="2" spans="1:13" ht="24.75" x14ac:dyDescent="0.6">
      <c r="A2" s="26" t="s">
        <v>19</v>
      </c>
      <c r="B2" s="24" t="s">
        <v>65</v>
      </c>
      <c r="C2" s="25" t="s">
        <v>20</v>
      </c>
      <c r="D2" s="24" t="s">
        <v>38</v>
      </c>
      <c r="E2" s="24" t="s">
        <v>23</v>
      </c>
      <c r="F2" s="24" t="s">
        <v>77</v>
      </c>
      <c r="G2" s="24" t="s">
        <v>76</v>
      </c>
      <c r="H2" s="24" t="s">
        <v>80</v>
      </c>
      <c r="I2" s="24" t="s">
        <v>81</v>
      </c>
      <c r="J2" s="24" t="s">
        <v>82</v>
      </c>
      <c r="K2" s="24" t="s">
        <v>63</v>
      </c>
      <c r="L2" s="24" t="s">
        <v>64</v>
      </c>
      <c r="M2" s="27" t="s">
        <v>66</v>
      </c>
    </row>
    <row r="3" spans="1:13" ht="24.75" x14ac:dyDescent="0.6">
      <c r="A3" s="26">
        <v>1</v>
      </c>
      <c r="B3" s="24" t="s">
        <v>83</v>
      </c>
      <c r="C3" s="25">
        <v>226321485593317</v>
      </c>
      <c r="D3" s="24" t="s">
        <v>84</v>
      </c>
      <c r="E3" s="24" t="s">
        <v>88</v>
      </c>
      <c r="F3" s="14">
        <v>3.5</v>
      </c>
      <c r="G3" s="14">
        <v>13</v>
      </c>
      <c r="H3" s="14">
        <v>616</v>
      </c>
      <c r="I3" s="14" t="s">
        <v>95</v>
      </c>
      <c r="J3" s="14">
        <v>55</v>
      </c>
      <c r="K3" s="24" t="s">
        <v>99</v>
      </c>
      <c r="L3" s="27">
        <v>1288756933</v>
      </c>
      <c r="M3" s="32"/>
    </row>
    <row r="4" spans="1:13" ht="24.75" x14ac:dyDescent="0.6">
      <c r="A4" s="28">
        <v>2</v>
      </c>
      <c r="B4" s="29" t="s">
        <v>100</v>
      </c>
      <c r="C4" s="30">
        <v>452234251460830</v>
      </c>
      <c r="D4" s="29" t="s">
        <v>101</v>
      </c>
      <c r="E4" s="29" t="s">
        <v>104</v>
      </c>
      <c r="F4" s="14">
        <v>5200</v>
      </c>
      <c r="G4" s="14">
        <v>43</v>
      </c>
      <c r="H4" s="14">
        <v>229</v>
      </c>
      <c r="I4" s="14" t="s">
        <v>62</v>
      </c>
      <c r="J4" s="14">
        <v>72</v>
      </c>
      <c r="K4" s="29" t="s">
        <v>101</v>
      </c>
      <c r="L4" s="31">
        <v>1111925097</v>
      </c>
      <c r="M4" s="31"/>
    </row>
    <row r="5" spans="1:13" ht="24.75" x14ac:dyDescent="0.6">
      <c r="A5" s="28">
        <v>3</v>
      </c>
      <c r="B5" s="29" t="s">
        <v>111</v>
      </c>
      <c r="C5" s="30">
        <v>554492463651937</v>
      </c>
      <c r="D5" s="29" t="s">
        <v>112</v>
      </c>
      <c r="E5" s="29" t="s">
        <v>115</v>
      </c>
      <c r="F5" s="29">
        <v>26</v>
      </c>
      <c r="G5" s="29">
        <v>43</v>
      </c>
      <c r="H5" s="29">
        <v>921</v>
      </c>
      <c r="I5" s="29" t="s">
        <v>62</v>
      </c>
      <c r="J5" s="29">
        <v>75</v>
      </c>
      <c r="K5" s="29" t="s">
        <v>122</v>
      </c>
      <c r="L5" s="33" t="s">
        <v>123</v>
      </c>
      <c r="M5" s="31"/>
    </row>
    <row r="6" spans="1:13" ht="24.75" x14ac:dyDescent="0.6">
      <c r="A6" s="34"/>
      <c r="B6" s="34"/>
      <c r="C6" s="35"/>
      <c r="D6" s="34"/>
      <c r="E6" s="34"/>
      <c r="F6" s="34"/>
      <c r="G6" s="34"/>
      <c r="H6" s="34"/>
      <c r="I6" s="31"/>
      <c r="J6" s="28"/>
      <c r="K6" s="29"/>
      <c r="L6" s="33"/>
      <c r="M6" s="31"/>
    </row>
    <row r="7" spans="1:13" x14ac:dyDescent="0.2">
      <c r="I7" s="37"/>
      <c r="J7" s="38"/>
      <c r="K7" s="23" t="s">
        <v>73</v>
      </c>
      <c r="L7" s="23" t="s">
        <v>74</v>
      </c>
      <c r="M7" s="23" t="s">
        <v>75</v>
      </c>
    </row>
    <row r="8" spans="1:13" x14ac:dyDescent="0.2">
      <c r="I8" s="36" t="s">
        <v>72</v>
      </c>
      <c r="J8" s="36"/>
      <c r="K8" s="23">
        <v>500000</v>
      </c>
      <c r="L8" s="23">
        <v>1</v>
      </c>
      <c r="M8" s="23">
        <f>L8*K8</f>
        <v>500000</v>
      </c>
    </row>
    <row r="9" spans="1:13" x14ac:dyDescent="0.2">
      <c r="I9" s="36" t="s">
        <v>67</v>
      </c>
      <c r="J9" s="36"/>
      <c r="K9" s="23">
        <v>500000</v>
      </c>
      <c r="L9" s="23">
        <v>1</v>
      </c>
      <c r="M9" s="23">
        <f t="shared" ref="M9:M15" si="0">L9*K9</f>
        <v>500000</v>
      </c>
    </row>
    <row r="10" spans="1:13" x14ac:dyDescent="0.2">
      <c r="I10" s="36" t="s">
        <v>71</v>
      </c>
      <c r="J10" s="36"/>
      <c r="K10" s="23">
        <v>350000</v>
      </c>
      <c r="L10" s="23">
        <v>1</v>
      </c>
      <c r="M10" s="23">
        <f t="shared" si="0"/>
        <v>350000</v>
      </c>
    </row>
    <row r="11" spans="1:13" x14ac:dyDescent="0.2">
      <c r="I11" s="36" t="s">
        <v>68</v>
      </c>
      <c r="J11" s="36"/>
      <c r="K11" s="23">
        <v>350000</v>
      </c>
      <c r="L11" s="23">
        <v>1</v>
      </c>
      <c r="M11" s="23">
        <f t="shared" si="0"/>
        <v>350000</v>
      </c>
    </row>
    <row r="12" spans="1:13" x14ac:dyDescent="0.2">
      <c r="I12" s="36" t="s">
        <v>70</v>
      </c>
      <c r="J12" s="36"/>
      <c r="K12" s="23">
        <v>250000</v>
      </c>
      <c r="L12" s="23">
        <v>1</v>
      </c>
      <c r="M12" s="23">
        <f t="shared" si="0"/>
        <v>250000</v>
      </c>
    </row>
    <row r="13" spans="1:13" x14ac:dyDescent="0.2">
      <c r="I13" s="36" t="s">
        <v>69</v>
      </c>
      <c r="J13" s="36"/>
      <c r="K13" s="23">
        <v>250000</v>
      </c>
      <c r="L13" s="23">
        <v>1</v>
      </c>
      <c r="M13" s="23">
        <f t="shared" si="0"/>
        <v>250000</v>
      </c>
    </row>
    <row r="14" spans="1:13" x14ac:dyDescent="0.2">
      <c r="I14" s="37" t="s">
        <v>78</v>
      </c>
      <c r="J14" s="38"/>
      <c r="K14" s="23">
        <v>780000</v>
      </c>
      <c r="L14" s="23">
        <v>3</v>
      </c>
      <c r="M14" s="23">
        <f t="shared" si="0"/>
        <v>2340000</v>
      </c>
    </row>
    <row r="15" spans="1:13" x14ac:dyDescent="0.2">
      <c r="I15" s="37" t="s">
        <v>79</v>
      </c>
      <c r="J15" s="38"/>
      <c r="K15" s="23">
        <v>300000</v>
      </c>
      <c r="L15" s="23">
        <v>0</v>
      </c>
      <c r="M15" s="23">
        <f t="shared" si="0"/>
        <v>0</v>
      </c>
    </row>
    <row r="16" spans="1:13" x14ac:dyDescent="0.2">
      <c r="M16" s="23">
        <f>SUM(M8:M15)</f>
        <v>4540000</v>
      </c>
    </row>
  </sheetData>
  <mergeCells count="9">
    <mergeCell ref="I13:J13"/>
    <mergeCell ref="I14:J14"/>
    <mergeCell ref="I15:J15"/>
    <mergeCell ref="I7:J7"/>
    <mergeCell ref="I8:J8"/>
    <mergeCell ref="I9:J9"/>
    <mergeCell ref="I10:J10"/>
    <mergeCell ref="I11:J11"/>
    <mergeCell ref="I12:J12"/>
  </mergeCells>
  <pageMargins left="0.7" right="0.7" top="0.75" bottom="0.75" header="0.3" footer="0.3"/>
  <pageSetup paperSize="9" scale="4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لیست پرداخت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2019-09-01T06:07:45Z</cp:lastPrinted>
  <dcterms:created xsi:type="dcterms:W3CDTF">2017-01-26T05:49:35Z</dcterms:created>
  <dcterms:modified xsi:type="dcterms:W3CDTF">2019-09-01T06:08:08Z</dcterms:modified>
</cp:coreProperties>
</file>