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" i="1" l="1"/>
</calcChain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<sst xmlns="http://schemas.openxmlformats.org/spreadsheetml/2006/main" count="78" uniqueCount="78">
  <si>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</si>
  <si>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</si>
  <si>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</si>
  <si>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</si>
  <si>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</si>
  <si>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</si>
  <si>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</si>
  <si>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</si>
  <si>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</si>
  <si>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</si>
  <si>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</si>
  <si>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</si>
  <si>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</si>
  <si>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</si>
  <si>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</si>
  <si>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</si>
  <si>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</si>
  <si>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</si>
  <si>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</si>
  <si>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</si>
  <si>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</si>
  <si>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</si>
  <si>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</si>
  <si>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</si>
  <si>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</si>
  <si>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</si>
  <si>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</si>
  <si>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</si>
  <si>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</si>
  <si>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</si>
  <si>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</si>
  <si>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</si>
  <si>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</si>
  <si>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</si>
  <si>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</si>
  <si>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</si>
  <si>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</si>
  <si>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</si>
  <si>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</si>
  <si>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</si>
  <si>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</si>
  <si>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</si>
  <si>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</si>
  <si>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</si>
  <si>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</si>
  <si>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</si>
  <si>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</si>
  <si>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</si>
  <si>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</si>
  <si>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</si>
  <si>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</si>
  <si>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</si>
  <si>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</si>
  <si>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</si>
  <si>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</si>
  <si>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</si>
  <si>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</si>
  <si>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</si>
  <si>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</si>
  <si>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</si>
  <si>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</si>
  <si>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</si>
  <si>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</si>
  <si>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</si>
  <si>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</si>
  <si>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</si>
  <si>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محمدرضا مزکاء</t>
  </si>
  <si>
    <t>منصور</t>
  </si>
  <si>
    <t>اصفهان</t>
  </si>
  <si>
    <t>کمپرسی</t>
  </si>
  <si>
    <t>BMC</t>
  </si>
  <si>
    <t>832 2*4</t>
  </si>
  <si>
    <t>C300200721427</t>
  </si>
  <si>
    <t>NMC832LDXLK200054</t>
  </si>
  <si>
    <t>سفید روغنی</t>
  </si>
  <si>
    <t>TRSZ075K4NS200054</t>
  </si>
  <si>
    <t>حمل  عمومی</t>
  </si>
  <si>
    <t>96/09/07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</si>
</sst>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8"/>
      <color theme="1"/>
      <name val="B Nazanin"/>
      <charset val="178"/>
    </font>
    <font>
      <b/>
      <sz val="24"/>
      <color theme="1"/>
      <name val="B Nazanin"/>
      <charset val="178"/>
    </font>
    <font>
      <sz val="20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8" fillId="8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2" fillId="8" borderId="2" xfId="2" applyFont="1" applyBorder="1" applyAlignment="1" applyProtection="1">
      <alignment horizontal="center" vertical="center"/>
    </xf>
    <xf numFmtId="0" fontId="12" fillId="8" borderId="0" xfId="2" applyFont="1"/>
    <xf numFmtId="1" fontId="13" fillId="0" borderId="0" xfId="0" applyNumberFormat="1" applyFont="1"/>
    <xf numFmtId="49" fontId="13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8" borderId="0" xfId="2" applyFont="1" applyAlignment="1">
      <alignment horizontal="center"/>
    </xf>
    <xf numFmtId="0" fontId="16" fillId="0" borderId="0" xfId="0" applyFont="1"/>
    <xf numFmtId="0" fontId="13" fillId="0" borderId="0" xfId="0" quotePrefix="1" applyFont="1"/>
    <xf numFmtId="0" fontId="16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5" fillId="8" borderId="0" xfId="2" applyFont="1"/>
    <xf numFmtId="0" fontId="18" fillId="0" borderId="0" xfId="0" applyFont="1"/>
    <xf numFmtId="1" fontId="18" fillId="0" borderId="0" xfId="0" applyNumberFormat="1" applyFont="1"/>
    <xf numFmtId="1" fontId="19" fillId="0" borderId="0" xfId="0" applyNumberFormat="1" applyFont="1"/>
    <xf numFmtId="0" fontId="1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24" fillId="9" borderId="0" xfId="0" applyFont="1" applyFill="1" applyAlignment="1">
      <alignment horizontal="center"/>
    </xf>
    <xf numFmtId="0" fontId="21" fillId="10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3"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62;&#1585;&#1608;&#1575;&#1606;&#1607;%20&#1575;&#1588;&#1578;&#1594;&#1575;&#1604;%20(&#1587;&#1608;&#1582;&#1578;%20)\&#1575;&#1705;&#1587;&#1604;%20&#1607;&#1575;&#1740;%20&#1606;&#1607;&#1575;&#1740;&#1740;\&#1581;&#1602;&#1740;&#1602;&#1740;\&#1581;&#1602;&#1740;&#1602;&#1740;%203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6"/>
  <sheetViews>
    <sheetView rightToLeft="1" tabSelected="1" topLeftCell="Z1" zoomScale="70" zoomScaleNormal="70" workbookViewId="0">
      <selection activeCell="AC3" sqref="AC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13.625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39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39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39" ht="40.5" thickTop="1">
      <c r="A3" s="34"/>
      <c r="B3" s="35">
        <v>101735234561254</v>
      </c>
      <c r="C3" s="36"/>
      <c r="D3" s="36"/>
      <c r="E3" s="37" t="s">
        <v>66</v>
      </c>
      <c r="F3" s="37" t="s">
        <v>67</v>
      </c>
      <c r="G3" s="37">
        <v>0</v>
      </c>
      <c r="H3" s="37" t="s">
        <v>68</v>
      </c>
      <c r="I3" s="37">
        <v>1368</v>
      </c>
      <c r="J3" s="37">
        <v>1270291815</v>
      </c>
      <c r="K3" s="37" t="s">
        <v>69</v>
      </c>
      <c r="L3" s="37" t="s">
        <v>70</v>
      </c>
      <c r="M3" s="37" t="s">
        <v>71</v>
      </c>
      <c r="N3" s="37">
        <v>2007</v>
      </c>
      <c r="O3" s="37">
        <v>19</v>
      </c>
      <c r="P3" s="37" t="s">
        <v>62</v>
      </c>
      <c r="Q3" s="37" t="s">
        <v>72</v>
      </c>
      <c r="R3" s="37" t="s">
        <v>73</v>
      </c>
      <c r="S3" s="37" t="s">
        <v>74</v>
      </c>
      <c r="T3" s="37" t="s">
        <v>75</v>
      </c>
      <c r="U3" s="37">
        <v>14</v>
      </c>
      <c r="V3" s="38">
        <v>699</v>
      </c>
      <c r="W3" s="37" t="s">
        <v>63</v>
      </c>
      <c r="X3" s="37">
        <v>48</v>
      </c>
      <c r="Y3" s="36"/>
      <c r="Z3" s="39" t="s">
        <v>76</v>
      </c>
      <c r="AA3" s="39" t="s">
        <v>64</v>
      </c>
      <c r="AB3" s="40" t="s">
        <v>65</v>
      </c>
      <c r="AC3" s="41">
        <v>220431</v>
      </c>
      <c r="AD3" s="42"/>
      <c r="AE3" s="43"/>
      <c r="AF3" s="43"/>
      <c r="AG3" s="43"/>
      <c r="AH3" s="39">
        <v>9132269004</v>
      </c>
      <c r="AK3" s="24" t="s">
        <v>77</v>
      </c>
      <c r="AL3" s="44">
        <v>110</v>
      </c>
      <c r="AM3" t="str">
        <f>IF([1]!Table1[[#This Row],[مبلغ پرداختی ]]=323,"اشتغال و فعالیت بالاتر از 6تن",IF([1]!Table1[[#This Row],[مبلغ پرداختی ]]=257,"اشتغال و فعالیت بین 3.5 تا 6 تن ",IF([1]!Table1[[#This Row],[مبلغ پرداختی ]]=213,"اشتغال و فعالیت کمتر از 3.5 تن",IF([1]!Table1[[#This Row],[مبلغ پرداختی ]]=110," فعالیت بالاتر از 6 تن ",IF([1]!Table1[[#This Row],[مبلغ پرداختی ]]=77,"فعالیت بین 3.5 تا 6 تن ","فعالیت کمتر از 3.5تن ")))))</f>
        <v>اشتغال و فعالیت بالاتر از 6تن</v>
      </c>
    </row>
    <row r="4" spans="1:39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39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39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39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39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39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39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39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39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39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39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39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39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2018-01-07T06:57:13Z</dcterms:modified>
</cp:coreProperties>
</file>